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7680" windowHeight="5400" tabRatio="876" firstSheet="2" activeTab="2"/>
  </bookViews>
  <sheets>
    <sheet name="Resumen" sheetId="20" state="hidden" r:id="rId1"/>
    <sheet name="EE 0333" sheetId="19" state="hidden" r:id="rId2"/>
    <sheet name="Total" sheetId="18" r:id="rId3"/>
    <sheet name="1" sheetId="1" r:id="rId4"/>
    <sheet name="2" sheetId="2" r:id="rId5"/>
    <sheet name="3" sheetId="4" r:id="rId6"/>
    <sheet name="4" sheetId="5" r:id="rId7"/>
    <sheet name="5" sheetId="6" r:id="rId8"/>
    <sheet name="6" sheetId="7" r:id="rId9"/>
    <sheet name="7" sheetId="8" r:id="rId10"/>
    <sheet name="8" sheetId="9" r:id="rId11"/>
    <sheet name="9" sheetId="10" r:id="rId12"/>
    <sheet name="10" sheetId="11" r:id="rId13"/>
    <sheet name="11" sheetId="12" r:id="rId14"/>
    <sheet name="12" sheetId="14" r:id="rId15"/>
    <sheet name="13" sheetId="13" r:id="rId16"/>
    <sheet name="14" sheetId="15" r:id="rId17"/>
    <sheet name="15" sheetId="17" r:id="rId18"/>
    <sheet name="16" sheetId="16" r:id="rId19"/>
    <sheet name="NACIONAL" sheetId="3" r:id="rId20"/>
  </sheets>
  <definedNames>
    <definedName name="_xlnm._FilterDatabase" localSheetId="3" hidden="1">'1'!$A$7:$AI$7</definedName>
    <definedName name="_xlnm._FilterDatabase" localSheetId="12" hidden="1">'10'!$A$7:$AJ$38</definedName>
    <definedName name="_xlnm._FilterDatabase" localSheetId="13" hidden="1">'11'!$A$7:$Z$7</definedName>
    <definedName name="_xlnm._FilterDatabase" localSheetId="14" hidden="1">'12'!$A$7:$AI$7</definedName>
    <definedName name="_xlnm._FilterDatabase" localSheetId="16" hidden="1">'14'!$A$7:$AJ$7</definedName>
    <definedName name="_xlnm._FilterDatabase" localSheetId="4" hidden="1">'2'!$A$7:$AG$7</definedName>
    <definedName name="_xlnm._FilterDatabase" localSheetId="5" hidden="1">'3'!$A$7:$Y$7</definedName>
    <definedName name="_xlnm._FilterDatabase" localSheetId="6" hidden="1">'4'!$A$7:$AI$7</definedName>
    <definedName name="_xlnm._FilterDatabase" localSheetId="7" hidden="1">'5'!$A$7:$AI$7</definedName>
    <definedName name="_xlnm._FilterDatabase" localSheetId="8" hidden="1">'6'!$A$7:$AJ$7</definedName>
    <definedName name="_xlnm._FilterDatabase" localSheetId="9" hidden="1">'7'!$A$7:$AJ$7</definedName>
    <definedName name="_xlnm._FilterDatabase" localSheetId="10" hidden="1">'8'!$A$7:$AJ$7</definedName>
    <definedName name="_xlnm._FilterDatabase" localSheetId="11" hidden="1">'9'!$A$7:$AI$7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0" l="1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C32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C33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C37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C38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C40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C41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C42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C43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P43" i="20"/>
  <c r="Q43" i="20"/>
  <c r="R43" i="20"/>
  <c r="C44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C45" i="20"/>
  <c r="D45" i="20"/>
  <c r="E45" i="20"/>
  <c r="F45" i="20"/>
  <c r="G45" i="20"/>
  <c r="H45" i="20"/>
  <c r="I45" i="20"/>
  <c r="J45" i="20"/>
  <c r="K45" i="20"/>
  <c r="L45" i="20"/>
  <c r="M45" i="20"/>
  <c r="N45" i="20"/>
  <c r="O45" i="20"/>
  <c r="P45" i="20"/>
  <c r="Q45" i="20"/>
  <c r="R45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C48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P48" i="20"/>
  <c r="Q48" i="20"/>
  <c r="R48" i="20"/>
  <c r="C49" i="20"/>
  <c r="D49" i="20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C50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P50" i="20"/>
  <c r="Q50" i="20"/>
  <c r="R50" i="20"/>
  <c r="C51" i="20"/>
  <c r="D51" i="20"/>
  <c r="E51" i="20"/>
  <c r="F51" i="20"/>
  <c r="G51" i="20"/>
  <c r="H51" i="20"/>
  <c r="I51" i="20"/>
  <c r="J51" i="20"/>
  <c r="K51" i="20"/>
  <c r="L51" i="20"/>
  <c r="M51" i="20"/>
  <c r="N51" i="20"/>
  <c r="O51" i="20"/>
  <c r="P51" i="20"/>
  <c r="Q51" i="20"/>
  <c r="R51" i="20"/>
  <c r="C52" i="20"/>
  <c r="D52" i="20"/>
  <c r="E52" i="20"/>
  <c r="F52" i="20"/>
  <c r="G52" i="20"/>
  <c r="H52" i="20"/>
  <c r="I52" i="20"/>
  <c r="J52" i="20"/>
  <c r="K52" i="20"/>
  <c r="L52" i="20"/>
  <c r="M52" i="20"/>
  <c r="N52" i="20"/>
  <c r="O52" i="20"/>
  <c r="P52" i="20"/>
  <c r="Q52" i="20"/>
  <c r="R52" i="20"/>
  <c r="C53" i="20"/>
  <c r="D53" i="20"/>
  <c r="E53" i="20"/>
  <c r="F53" i="20"/>
  <c r="G53" i="20"/>
  <c r="H53" i="20"/>
  <c r="I53" i="20"/>
  <c r="J53" i="20"/>
  <c r="K53" i="20"/>
  <c r="L53" i="20"/>
  <c r="M53" i="20"/>
  <c r="N53" i="20"/>
  <c r="O53" i="20"/>
  <c r="P53" i="20"/>
  <c r="Q53" i="20"/>
  <c r="R53" i="20"/>
  <c r="C54" i="20"/>
  <c r="D54" i="20"/>
  <c r="E54" i="20"/>
  <c r="F54" i="20"/>
  <c r="G54" i="20"/>
  <c r="H54" i="20"/>
  <c r="I54" i="20"/>
  <c r="J54" i="20"/>
  <c r="K54" i="20"/>
  <c r="L54" i="20"/>
  <c r="M54" i="20"/>
  <c r="N54" i="20"/>
  <c r="O54" i="20"/>
  <c r="P54" i="20"/>
  <c r="Q54" i="20"/>
  <c r="R54" i="20"/>
  <c r="C55" i="20"/>
  <c r="D55" i="20"/>
  <c r="E55" i="20"/>
  <c r="F55" i="20"/>
  <c r="G55" i="20"/>
  <c r="H55" i="20"/>
  <c r="I55" i="20"/>
  <c r="J55" i="20"/>
  <c r="K55" i="20"/>
  <c r="L55" i="20"/>
  <c r="M55" i="20"/>
  <c r="N55" i="20"/>
  <c r="O55" i="20"/>
  <c r="P55" i="20"/>
  <c r="Q55" i="20"/>
  <c r="R55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R56" i="20"/>
  <c r="C57" i="20"/>
  <c r="D57" i="20"/>
  <c r="E57" i="20"/>
  <c r="F57" i="20"/>
  <c r="G57" i="20"/>
  <c r="H57" i="20"/>
  <c r="I57" i="20"/>
  <c r="J57" i="20"/>
  <c r="K57" i="20"/>
  <c r="L57" i="20"/>
  <c r="M57" i="20"/>
  <c r="N57" i="20"/>
  <c r="O57" i="20"/>
  <c r="P57" i="20"/>
  <c r="Q57" i="20"/>
  <c r="R57" i="20"/>
  <c r="C58" i="20"/>
  <c r="D58" i="20"/>
  <c r="E58" i="20"/>
  <c r="F58" i="20"/>
  <c r="G58" i="20"/>
  <c r="H58" i="20"/>
  <c r="I58" i="20"/>
  <c r="J58" i="20"/>
  <c r="K58" i="20"/>
  <c r="L58" i="20"/>
  <c r="M58" i="20"/>
  <c r="N58" i="20"/>
  <c r="O58" i="20"/>
  <c r="P58" i="20"/>
  <c r="Q58" i="20"/>
  <c r="R58" i="20"/>
  <c r="C59" i="20"/>
  <c r="D59" i="20"/>
  <c r="E59" i="20"/>
  <c r="F59" i="20"/>
  <c r="G59" i="20"/>
  <c r="H59" i="20"/>
  <c r="I59" i="20"/>
  <c r="J59" i="20"/>
  <c r="K59" i="20"/>
  <c r="L59" i="20"/>
  <c r="M59" i="20"/>
  <c r="N59" i="20"/>
  <c r="O59" i="20"/>
  <c r="P59" i="20"/>
  <c r="Q59" i="20"/>
  <c r="R59" i="20"/>
  <c r="C60" i="20"/>
  <c r="D60" i="20"/>
  <c r="E60" i="20"/>
  <c r="F60" i="20"/>
  <c r="G60" i="20"/>
  <c r="H60" i="20"/>
  <c r="I60" i="20"/>
  <c r="J60" i="20"/>
  <c r="K60" i="20"/>
  <c r="L60" i="20"/>
  <c r="M60" i="20"/>
  <c r="N60" i="20"/>
  <c r="O60" i="20"/>
  <c r="P60" i="20"/>
  <c r="Q60" i="20"/>
  <c r="R60" i="20"/>
  <c r="C61" i="20"/>
  <c r="D61" i="20"/>
  <c r="E61" i="20"/>
  <c r="F61" i="20"/>
  <c r="G61" i="20"/>
  <c r="H61" i="20"/>
  <c r="I61" i="20"/>
  <c r="J61" i="20"/>
  <c r="K61" i="20"/>
  <c r="L61" i="20"/>
  <c r="M61" i="20"/>
  <c r="N61" i="20"/>
  <c r="O61" i="20"/>
  <c r="P61" i="20"/>
  <c r="Q61" i="20"/>
  <c r="R61" i="20"/>
  <c r="C62" i="20"/>
  <c r="D62" i="20"/>
  <c r="E62" i="20"/>
  <c r="F62" i="20"/>
  <c r="G62" i="20"/>
  <c r="H62" i="20"/>
  <c r="I62" i="20"/>
  <c r="J62" i="20"/>
  <c r="K62" i="20"/>
  <c r="L62" i="20"/>
  <c r="M62" i="20"/>
  <c r="N62" i="20"/>
  <c r="O62" i="20"/>
  <c r="P62" i="20"/>
  <c r="Q62" i="20"/>
  <c r="R62" i="20"/>
  <c r="C63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Q63" i="20"/>
  <c r="R63" i="20"/>
  <c r="C64" i="20"/>
  <c r="D64" i="20"/>
  <c r="E64" i="20"/>
  <c r="F64" i="20"/>
  <c r="G64" i="20"/>
  <c r="H64" i="20"/>
  <c r="I64" i="20"/>
  <c r="J64" i="20"/>
  <c r="K64" i="20"/>
  <c r="L64" i="20"/>
  <c r="M64" i="20"/>
  <c r="N64" i="20"/>
  <c r="O64" i="20"/>
  <c r="P64" i="20"/>
  <c r="Q64" i="20"/>
  <c r="R64" i="20"/>
  <c r="C65" i="20"/>
  <c r="D65" i="20"/>
  <c r="E65" i="20"/>
  <c r="F65" i="20"/>
  <c r="G65" i="20"/>
  <c r="H65" i="20"/>
  <c r="I65" i="20"/>
  <c r="J65" i="20"/>
  <c r="K65" i="20"/>
  <c r="L65" i="20"/>
  <c r="M65" i="20"/>
  <c r="N65" i="20"/>
  <c r="O65" i="20"/>
  <c r="P65" i="20"/>
  <c r="Q65" i="20"/>
  <c r="R65" i="20"/>
  <c r="C66" i="20"/>
  <c r="D66" i="20"/>
  <c r="E66" i="20"/>
  <c r="F66" i="20"/>
  <c r="G66" i="20"/>
  <c r="H66" i="20"/>
  <c r="I66" i="20"/>
  <c r="J66" i="20"/>
  <c r="K66" i="20"/>
  <c r="L66" i="20"/>
  <c r="M66" i="20"/>
  <c r="N66" i="20"/>
  <c r="O66" i="20"/>
  <c r="P66" i="20"/>
  <c r="Q66" i="20"/>
  <c r="R66" i="20"/>
  <c r="C67" i="20"/>
  <c r="D67" i="20"/>
  <c r="E67" i="20"/>
  <c r="F67" i="20"/>
  <c r="G67" i="20"/>
  <c r="H67" i="20"/>
  <c r="I67" i="20"/>
  <c r="J67" i="20"/>
  <c r="K67" i="20"/>
  <c r="L67" i="20"/>
  <c r="M67" i="20"/>
  <c r="N67" i="20"/>
  <c r="O67" i="20"/>
  <c r="P67" i="20"/>
  <c r="Q67" i="20"/>
  <c r="R67" i="20"/>
  <c r="C68" i="20"/>
  <c r="D68" i="20"/>
  <c r="E68" i="20"/>
  <c r="F68" i="20"/>
  <c r="G68" i="20"/>
  <c r="H68" i="20"/>
  <c r="I68" i="20"/>
  <c r="J68" i="20"/>
  <c r="K68" i="20"/>
  <c r="L68" i="20"/>
  <c r="M68" i="20"/>
  <c r="N68" i="20"/>
  <c r="O68" i="20"/>
  <c r="P68" i="20"/>
  <c r="Q68" i="20"/>
  <c r="R68" i="20"/>
  <c r="C69" i="20"/>
  <c r="D69" i="20"/>
  <c r="E69" i="20"/>
  <c r="F69" i="20"/>
  <c r="G69" i="20"/>
  <c r="H69" i="20"/>
  <c r="I69" i="20"/>
  <c r="J69" i="20"/>
  <c r="K69" i="20"/>
  <c r="L69" i="20"/>
  <c r="M69" i="20"/>
  <c r="N69" i="20"/>
  <c r="O69" i="20"/>
  <c r="P69" i="20"/>
  <c r="Q69" i="20"/>
  <c r="R69" i="20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C72" i="20"/>
  <c r="D72" i="20"/>
  <c r="E72" i="20"/>
  <c r="F72" i="20"/>
  <c r="G72" i="20"/>
  <c r="H72" i="20"/>
  <c r="I72" i="20"/>
  <c r="J72" i="20"/>
  <c r="K72" i="20"/>
  <c r="L72" i="20"/>
  <c r="M72" i="20"/>
  <c r="N72" i="20"/>
  <c r="O72" i="20"/>
  <c r="P72" i="20"/>
  <c r="Q72" i="20"/>
  <c r="R72" i="20"/>
  <c r="C73" i="20"/>
  <c r="D73" i="20"/>
  <c r="E73" i="20"/>
  <c r="F73" i="20"/>
  <c r="G73" i="20"/>
  <c r="H73" i="20"/>
  <c r="I73" i="20"/>
  <c r="J73" i="20"/>
  <c r="K73" i="20"/>
  <c r="L73" i="20"/>
  <c r="M73" i="20"/>
  <c r="N73" i="20"/>
  <c r="O73" i="20"/>
  <c r="P73" i="20"/>
  <c r="Q73" i="20"/>
  <c r="R73" i="20"/>
  <c r="C74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P74" i="20"/>
  <c r="Q74" i="20"/>
  <c r="R74" i="20"/>
  <c r="C75" i="20"/>
  <c r="D75" i="20"/>
  <c r="E75" i="20"/>
  <c r="F75" i="20"/>
  <c r="G75" i="20"/>
  <c r="H75" i="20"/>
  <c r="I75" i="20"/>
  <c r="J75" i="20"/>
  <c r="K75" i="20"/>
  <c r="L75" i="20"/>
  <c r="M75" i="20"/>
  <c r="N75" i="20"/>
  <c r="O75" i="20"/>
  <c r="P75" i="20"/>
  <c r="Q75" i="20"/>
  <c r="R75" i="20"/>
  <c r="C76" i="20"/>
  <c r="D76" i="20"/>
  <c r="E76" i="20"/>
  <c r="F76" i="20"/>
  <c r="G76" i="20"/>
  <c r="H76" i="20"/>
  <c r="I76" i="20"/>
  <c r="J76" i="20"/>
  <c r="K76" i="20"/>
  <c r="L76" i="20"/>
  <c r="M76" i="20"/>
  <c r="N76" i="20"/>
  <c r="O76" i="20"/>
  <c r="P76" i="20"/>
  <c r="Q76" i="20"/>
  <c r="R76" i="20"/>
  <c r="C77" i="20"/>
  <c r="D77" i="20"/>
  <c r="E77" i="20"/>
  <c r="F77" i="20"/>
  <c r="G77" i="20"/>
  <c r="H77" i="20"/>
  <c r="I77" i="20"/>
  <c r="J77" i="20"/>
  <c r="K77" i="20"/>
  <c r="L77" i="20"/>
  <c r="M77" i="20"/>
  <c r="N77" i="20"/>
  <c r="O77" i="20"/>
  <c r="P77" i="20"/>
  <c r="Q77" i="20"/>
  <c r="R77" i="20"/>
  <c r="C78" i="20"/>
  <c r="D78" i="20"/>
  <c r="E78" i="20"/>
  <c r="F78" i="20"/>
  <c r="G78" i="20"/>
  <c r="H78" i="20"/>
  <c r="I78" i="20"/>
  <c r="J78" i="20"/>
  <c r="K78" i="20"/>
  <c r="L78" i="20"/>
  <c r="M78" i="20"/>
  <c r="N78" i="20"/>
  <c r="O78" i="20"/>
  <c r="P78" i="20"/>
  <c r="Q78" i="20"/>
  <c r="R78" i="20"/>
  <c r="C79" i="20"/>
  <c r="D79" i="20"/>
  <c r="E79" i="20"/>
  <c r="F79" i="20"/>
  <c r="G79" i="20"/>
  <c r="H79" i="20"/>
  <c r="I79" i="20"/>
  <c r="J79" i="20"/>
  <c r="K79" i="20"/>
  <c r="L79" i="20"/>
  <c r="M79" i="20"/>
  <c r="N79" i="20"/>
  <c r="O79" i="20"/>
  <c r="P79" i="20"/>
  <c r="Q79" i="20"/>
  <c r="R79" i="20"/>
  <c r="C80" i="20"/>
  <c r="D80" i="20"/>
  <c r="E80" i="20"/>
  <c r="F80" i="20"/>
  <c r="G80" i="20"/>
  <c r="H80" i="20"/>
  <c r="I80" i="20"/>
  <c r="J80" i="20"/>
  <c r="K80" i="20"/>
  <c r="L80" i="20"/>
  <c r="M80" i="20"/>
  <c r="N80" i="20"/>
  <c r="O80" i="20"/>
  <c r="P80" i="20"/>
  <c r="Q80" i="20"/>
  <c r="R80" i="20"/>
  <c r="C81" i="20"/>
  <c r="D81" i="20"/>
  <c r="E81" i="20"/>
  <c r="F81" i="20"/>
  <c r="G81" i="20"/>
  <c r="H81" i="20"/>
  <c r="I81" i="20"/>
  <c r="J81" i="20"/>
  <c r="K81" i="20"/>
  <c r="L81" i="20"/>
  <c r="M81" i="20"/>
  <c r="N81" i="20"/>
  <c r="O81" i="20"/>
  <c r="P81" i="20"/>
  <c r="Q81" i="20"/>
  <c r="R81" i="20"/>
  <c r="C82" i="20"/>
  <c r="D82" i="20"/>
  <c r="E82" i="20"/>
  <c r="F82" i="20"/>
  <c r="G82" i="20"/>
  <c r="H82" i="20"/>
  <c r="I82" i="20"/>
  <c r="J82" i="20"/>
  <c r="K82" i="20"/>
  <c r="L82" i="20"/>
  <c r="M82" i="20"/>
  <c r="N82" i="20"/>
  <c r="O82" i="20"/>
  <c r="P82" i="20"/>
  <c r="Q82" i="20"/>
  <c r="R82" i="20"/>
  <c r="C83" i="20"/>
  <c r="D83" i="20"/>
  <c r="E83" i="20"/>
  <c r="F83" i="20"/>
  <c r="G83" i="20"/>
  <c r="H83" i="20"/>
  <c r="I83" i="20"/>
  <c r="J83" i="20"/>
  <c r="K83" i="20"/>
  <c r="L83" i="20"/>
  <c r="M83" i="20"/>
  <c r="N83" i="20"/>
  <c r="O83" i="20"/>
  <c r="P83" i="20"/>
  <c r="Q83" i="20"/>
  <c r="R83" i="20"/>
  <c r="C84" i="20"/>
  <c r="D84" i="20"/>
  <c r="E84" i="20"/>
  <c r="F84" i="20"/>
  <c r="G84" i="20"/>
  <c r="H84" i="20"/>
  <c r="I84" i="20"/>
  <c r="J84" i="20"/>
  <c r="K84" i="20"/>
  <c r="L84" i="20"/>
  <c r="M84" i="20"/>
  <c r="N84" i="20"/>
  <c r="O84" i="20"/>
  <c r="P84" i="20"/>
  <c r="Q84" i="20"/>
  <c r="R84" i="20"/>
  <c r="C85" i="20"/>
  <c r="D85" i="20"/>
  <c r="E85" i="20"/>
  <c r="F85" i="20"/>
  <c r="G85" i="20"/>
  <c r="H85" i="20"/>
  <c r="I85" i="20"/>
  <c r="J85" i="20"/>
  <c r="K85" i="20"/>
  <c r="L85" i="20"/>
  <c r="M85" i="20"/>
  <c r="N85" i="20"/>
  <c r="O85" i="20"/>
  <c r="P85" i="20"/>
  <c r="Q85" i="20"/>
  <c r="R85" i="20"/>
  <c r="C86" i="20"/>
  <c r="D86" i="20"/>
  <c r="E86" i="20"/>
  <c r="F86" i="20"/>
  <c r="G86" i="20"/>
  <c r="H86" i="20"/>
  <c r="I86" i="20"/>
  <c r="J86" i="20"/>
  <c r="K86" i="20"/>
  <c r="L86" i="20"/>
  <c r="M86" i="20"/>
  <c r="N86" i="20"/>
  <c r="O86" i="20"/>
  <c r="P86" i="20"/>
  <c r="Q86" i="20"/>
  <c r="R86" i="20"/>
  <c r="C87" i="20"/>
  <c r="D87" i="20"/>
  <c r="E87" i="20"/>
  <c r="F87" i="20"/>
  <c r="G87" i="20"/>
  <c r="H87" i="20"/>
  <c r="I87" i="20"/>
  <c r="J87" i="20"/>
  <c r="K87" i="20"/>
  <c r="L87" i="20"/>
  <c r="M87" i="20"/>
  <c r="N87" i="20"/>
  <c r="O87" i="20"/>
  <c r="P87" i="20"/>
  <c r="Q87" i="20"/>
  <c r="R87" i="20"/>
  <c r="C88" i="20"/>
  <c r="D88" i="20"/>
  <c r="E88" i="20"/>
  <c r="F88" i="20"/>
  <c r="G88" i="20"/>
  <c r="H88" i="20"/>
  <c r="I88" i="20"/>
  <c r="J88" i="20"/>
  <c r="K88" i="20"/>
  <c r="L88" i="20"/>
  <c r="M88" i="20"/>
  <c r="N88" i="20"/>
  <c r="O88" i="20"/>
  <c r="P88" i="20"/>
  <c r="Q88" i="20"/>
  <c r="R88" i="20"/>
  <c r="C89" i="20"/>
  <c r="D89" i="20"/>
  <c r="E89" i="20"/>
  <c r="F89" i="20"/>
  <c r="G89" i="20"/>
  <c r="H89" i="20"/>
  <c r="I89" i="20"/>
  <c r="J89" i="20"/>
  <c r="K89" i="20"/>
  <c r="L89" i="20"/>
  <c r="M89" i="20"/>
  <c r="N89" i="20"/>
  <c r="O89" i="20"/>
  <c r="P89" i="20"/>
  <c r="Q89" i="20"/>
  <c r="R89" i="20"/>
  <c r="C90" i="20"/>
  <c r="D90" i="20"/>
  <c r="E90" i="20"/>
  <c r="F90" i="20"/>
  <c r="G90" i="20"/>
  <c r="H90" i="20"/>
  <c r="I90" i="20"/>
  <c r="J90" i="20"/>
  <c r="K90" i="20"/>
  <c r="L90" i="20"/>
  <c r="M90" i="20"/>
  <c r="N90" i="20"/>
  <c r="O90" i="20"/>
  <c r="P90" i="20"/>
  <c r="Q90" i="20"/>
  <c r="R90" i="20"/>
  <c r="C91" i="20"/>
  <c r="D91" i="20"/>
  <c r="E91" i="20"/>
  <c r="F91" i="20"/>
  <c r="G91" i="20"/>
  <c r="H91" i="20"/>
  <c r="I91" i="20"/>
  <c r="J91" i="20"/>
  <c r="K91" i="20"/>
  <c r="L91" i="20"/>
  <c r="M91" i="20"/>
  <c r="N91" i="20"/>
  <c r="O91" i="20"/>
  <c r="P91" i="20"/>
  <c r="Q91" i="20"/>
  <c r="R91" i="20"/>
  <c r="C92" i="20"/>
  <c r="D92" i="20"/>
  <c r="E92" i="20"/>
  <c r="F92" i="20"/>
  <c r="G92" i="20"/>
  <c r="H92" i="20"/>
  <c r="I92" i="20"/>
  <c r="J92" i="20"/>
  <c r="K92" i="20"/>
  <c r="L92" i="20"/>
  <c r="M92" i="20"/>
  <c r="N92" i="20"/>
  <c r="O92" i="20"/>
  <c r="P92" i="20"/>
  <c r="Q92" i="20"/>
  <c r="R92" i="20"/>
  <c r="C93" i="20"/>
  <c r="D93" i="20"/>
  <c r="E93" i="20"/>
  <c r="F93" i="20"/>
  <c r="G93" i="20"/>
  <c r="H93" i="20"/>
  <c r="I93" i="20"/>
  <c r="J93" i="20"/>
  <c r="K93" i="20"/>
  <c r="L93" i="20"/>
  <c r="M93" i="20"/>
  <c r="N93" i="20"/>
  <c r="O93" i="20"/>
  <c r="P93" i="20"/>
  <c r="Q93" i="20"/>
  <c r="R93" i="20"/>
  <c r="C94" i="20"/>
  <c r="D94" i="20"/>
  <c r="E94" i="20"/>
  <c r="F94" i="20"/>
  <c r="G94" i="20"/>
  <c r="H94" i="20"/>
  <c r="I94" i="20"/>
  <c r="J94" i="20"/>
  <c r="K94" i="20"/>
  <c r="L94" i="20"/>
  <c r="M94" i="20"/>
  <c r="N94" i="20"/>
  <c r="O94" i="20"/>
  <c r="P94" i="20"/>
  <c r="Q94" i="20"/>
  <c r="R94" i="20"/>
  <c r="C95" i="20"/>
  <c r="D95" i="20"/>
  <c r="E95" i="20"/>
  <c r="F95" i="20"/>
  <c r="G95" i="20"/>
  <c r="H95" i="20"/>
  <c r="I95" i="20"/>
  <c r="J95" i="20"/>
  <c r="K95" i="20"/>
  <c r="L95" i="20"/>
  <c r="M95" i="20"/>
  <c r="N95" i="20"/>
  <c r="O95" i="20"/>
  <c r="P95" i="20"/>
  <c r="Q95" i="20"/>
  <c r="R95" i="20"/>
  <c r="C96" i="20"/>
  <c r="D96" i="20"/>
  <c r="E96" i="20"/>
  <c r="F96" i="20"/>
  <c r="G96" i="20"/>
  <c r="H96" i="20"/>
  <c r="I96" i="20"/>
  <c r="J96" i="20"/>
  <c r="K96" i="20"/>
  <c r="L96" i="20"/>
  <c r="M96" i="20"/>
  <c r="N96" i="20"/>
  <c r="O96" i="20"/>
  <c r="P96" i="20"/>
  <c r="Q96" i="20"/>
  <c r="R96" i="20"/>
  <c r="C97" i="20"/>
  <c r="D97" i="20"/>
  <c r="E97" i="20"/>
  <c r="F97" i="20"/>
  <c r="G97" i="20"/>
  <c r="H97" i="20"/>
  <c r="I97" i="20"/>
  <c r="J97" i="20"/>
  <c r="K97" i="20"/>
  <c r="L97" i="20"/>
  <c r="M97" i="20"/>
  <c r="N97" i="20"/>
  <c r="O97" i="20"/>
  <c r="P97" i="20"/>
  <c r="Q97" i="20"/>
  <c r="R97" i="20"/>
  <c r="C98" i="20"/>
  <c r="D98" i="20"/>
  <c r="E98" i="20"/>
  <c r="F98" i="20"/>
  <c r="G98" i="20"/>
  <c r="H98" i="20"/>
  <c r="I98" i="20"/>
  <c r="J98" i="20"/>
  <c r="K98" i="20"/>
  <c r="L98" i="20"/>
  <c r="M98" i="20"/>
  <c r="N98" i="20"/>
  <c r="O98" i="20"/>
  <c r="P98" i="20"/>
  <c r="Q98" i="20"/>
  <c r="R98" i="20"/>
  <c r="C99" i="20"/>
  <c r="D99" i="20"/>
  <c r="E99" i="20"/>
  <c r="F99" i="20"/>
  <c r="G99" i="20"/>
  <c r="H99" i="20"/>
  <c r="I99" i="20"/>
  <c r="J99" i="20"/>
  <c r="K99" i="20"/>
  <c r="L99" i="20"/>
  <c r="M99" i="20"/>
  <c r="N99" i="20"/>
  <c r="O99" i="20"/>
  <c r="P99" i="20"/>
  <c r="Q99" i="20"/>
  <c r="R99" i="20"/>
  <c r="C100" i="20"/>
  <c r="D100" i="20"/>
  <c r="E100" i="20"/>
  <c r="F100" i="20"/>
  <c r="G100" i="20"/>
  <c r="H100" i="20"/>
  <c r="I100" i="20"/>
  <c r="J100" i="20"/>
  <c r="K100" i="20"/>
  <c r="L100" i="20"/>
  <c r="M100" i="20"/>
  <c r="N100" i="20"/>
  <c r="O100" i="20"/>
  <c r="P100" i="20"/>
  <c r="Q100" i="20"/>
  <c r="R100" i="20"/>
  <c r="C101" i="20"/>
  <c r="D101" i="20"/>
  <c r="E101" i="20"/>
  <c r="F101" i="20"/>
  <c r="G101" i="20"/>
  <c r="H101" i="20"/>
  <c r="I101" i="20"/>
  <c r="J101" i="20"/>
  <c r="K101" i="20"/>
  <c r="L101" i="20"/>
  <c r="M101" i="20"/>
  <c r="N101" i="20"/>
  <c r="O101" i="20"/>
  <c r="P101" i="20"/>
  <c r="Q101" i="20"/>
  <c r="R101" i="20"/>
  <c r="C102" i="20"/>
  <c r="D102" i="20"/>
  <c r="E102" i="20"/>
  <c r="F102" i="20"/>
  <c r="G102" i="20"/>
  <c r="H102" i="20"/>
  <c r="I102" i="20"/>
  <c r="J102" i="20"/>
  <c r="K102" i="20"/>
  <c r="L102" i="20"/>
  <c r="M102" i="20"/>
  <c r="N102" i="20"/>
  <c r="O102" i="20"/>
  <c r="P102" i="20"/>
  <c r="Q102" i="20"/>
  <c r="R102" i="20"/>
  <c r="C103" i="20"/>
  <c r="D103" i="20"/>
  <c r="E103" i="20"/>
  <c r="F103" i="20"/>
  <c r="G103" i="20"/>
  <c r="H103" i="20"/>
  <c r="I103" i="20"/>
  <c r="J103" i="20"/>
  <c r="K103" i="20"/>
  <c r="L103" i="20"/>
  <c r="M103" i="20"/>
  <c r="N103" i="20"/>
  <c r="O103" i="20"/>
  <c r="P103" i="20"/>
  <c r="Q103" i="20"/>
  <c r="R103" i="20"/>
  <c r="C104" i="20"/>
  <c r="D104" i="20"/>
  <c r="E104" i="20"/>
  <c r="F104" i="20"/>
  <c r="G104" i="20"/>
  <c r="H104" i="20"/>
  <c r="I104" i="20"/>
  <c r="J104" i="20"/>
  <c r="K104" i="20"/>
  <c r="L104" i="20"/>
  <c r="M104" i="20"/>
  <c r="N104" i="20"/>
  <c r="O104" i="20"/>
  <c r="P104" i="20"/>
  <c r="Q104" i="20"/>
  <c r="R104" i="20"/>
  <c r="C105" i="20"/>
  <c r="D105" i="20"/>
  <c r="E105" i="20"/>
  <c r="F105" i="20"/>
  <c r="G105" i="20"/>
  <c r="H105" i="20"/>
  <c r="I105" i="20"/>
  <c r="J105" i="20"/>
  <c r="K105" i="20"/>
  <c r="L105" i="20"/>
  <c r="M105" i="20"/>
  <c r="N105" i="20"/>
  <c r="O105" i="20"/>
  <c r="P105" i="20"/>
  <c r="Q105" i="20"/>
  <c r="R105" i="20"/>
  <c r="C106" i="20"/>
  <c r="D106" i="20"/>
  <c r="E106" i="20"/>
  <c r="F106" i="20"/>
  <c r="G106" i="20"/>
  <c r="H106" i="20"/>
  <c r="I106" i="20"/>
  <c r="J106" i="20"/>
  <c r="K106" i="20"/>
  <c r="L106" i="20"/>
  <c r="M106" i="20"/>
  <c r="N106" i="20"/>
  <c r="O106" i="20"/>
  <c r="P106" i="20"/>
  <c r="Q106" i="20"/>
  <c r="R106" i="20"/>
  <c r="C107" i="20"/>
  <c r="D107" i="20"/>
  <c r="E107" i="20"/>
  <c r="F107" i="20"/>
  <c r="G107" i="20"/>
  <c r="H107" i="20"/>
  <c r="I107" i="20"/>
  <c r="J107" i="20"/>
  <c r="K107" i="20"/>
  <c r="L107" i="20"/>
  <c r="M107" i="20"/>
  <c r="N107" i="20"/>
  <c r="O107" i="20"/>
  <c r="P107" i="20"/>
  <c r="Q107" i="20"/>
  <c r="R107" i="20"/>
  <c r="C108" i="20"/>
  <c r="D108" i="20"/>
  <c r="E108" i="20"/>
  <c r="F108" i="20"/>
  <c r="G108" i="20"/>
  <c r="H108" i="20"/>
  <c r="I108" i="20"/>
  <c r="J108" i="20"/>
  <c r="K108" i="20"/>
  <c r="L108" i="20"/>
  <c r="M108" i="20"/>
  <c r="N108" i="20"/>
  <c r="O108" i="20"/>
  <c r="P108" i="20"/>
  <c r="Q108" i="20"/>
  <c r="R108" i="20"/>
  <c r="C109" i="20"/>
  <c r="D109" i="20"/>
  <c r="E109" i="20"/>
  <c r="F109" i="20"/>
  <c r="G109" i="20"/>
  <c r="H109" i="20"/>
  <c r="I109" i="20"/>
  <c r="J109" i="20"/>
  <c r="K109" i="20"/>
  <c r="L109" i="20"/>
  <c r="M109" i="20"/>
  <c r="N109" i="20"/>
  <c r="O109" i="20"/>
  <c r="P109" i="20"/>
  <c r="Q109" i="20"/>
  <c r="R109" i="20"/>
  <c r="C110" i="20"/>
  <c r="D110" i="20"/>
  <c r="E110" i="20"/>
  <c r="F110" i="20"/>
  <c r="G110" i="20"/>
  <c r="H110" i="20"/>
  <c r="I110" i="20"/>
  <c r="J110" i="20"/>
  <c r="K110" i="20"/>
  <c r="L110" i="20"/>
  <c r="M110" i="20"/>
  <c r="N110" i="20"/>
  <c r="O110" i="20"/>
  <c r="P110" i="20"/>
  <c r="Q110" i="20"/>
  <c r="R110" i="20"/>
  <c r="C111" i="20"/>
  <c r="D111" i="20"/>
  <c r="E111" i="20"/>
  <c r="F111" i="20"/>
  <c r="G111" i="20"/>
  <c r="H111" i="20"/>
  <c r="I111" i="20"/>
  <c r="J111" i="20"/>
  <c r="K111" i="20"/>
  <c r="L111" i="20"/>
  <c r="M111" i="20"/>
  <c r="N111" i="20"/>
  <c r="O111" i="20"/>
  <c r="P111" i="20"/>
  <c r="Q111" i="20"/>
  <c r="R111" i="20"/>
  <c r="C112" i="20"/>
  <c r="D112" i="20"/>
  <c r="E112" i="20"/>
  <c r="F112" i="20"/>
  <c r="G112" i="20"/>
  <c r="H112" i="20"/>
  <c r="I112" i="20"/>
  <c r="J112" i="20"/>
  <c r="K112" i="20"/>
  <c r="L112" i="20"/>
  <c r="M112" i="20"/>
  <c r="N112" i="20"/>
  <c r="O112" i="20"/>
  <c r="P112" i="20"/>
  <c r="Q112" i="20"/>
  <c r="R112" i="20"/>
  <c r="C113" i="20"/>
  <c r="D113" i="20"/>
  <c r="E113" i="20"/>
  <c r="F113" i="20"/>
  <c r="G113" i="20"/>
  <c r="H113" i="20"/>
  <c r="I113" i="20"/>
  <c r="J113" i="20"/>
  <c r="K113" i="20"/>
  <c r="L113" i="20"/>
  <c r="M113" i="20"/>
  <c r="N113" i="20"/>
  <c r="O113" i="20"/>
  <c r="P113" i="20"/>
  <c r="Q113" i="20"/>
  <c r="R113" i="20"/>
  <c r="C114" i="20"/>
  <c r="D114" i="20"/>
  <c r="E114" i="20"/>
  <c r="F114" i="20"/>
  <c r="G114" i="20"/>
  <c r="H114" i="20"/>
  <c r="I114" i="20"/>
  <c r="J114" i="20"/>
  <c r="K114" i="20"/>
  <c r="L114" i="20"/>
  <c r="M114" i="20"/>
  <c r="N114" i="20"/>
  <c r="O114" i="20"/>
  <c r="P114" i="20"/>
  <c r="Q114" i="20"/>
  <c r="R114" i="20"/>
  <c r="C115" i="20"/>
  <c r="D115" i="20"/>
  <c r="E115" i="20"/>
  <c r="F115" i="20"/>
  <c r="G115" i="20"/>
  <c r="H115" i="20"/>
  <c r="I115" i="20"/>
  <c r="J115" i="20"/>
  <c r="K115" i="20"/>
  <c r="L115" i="20"/>
  <c r="M115" i="20"/>
  <c r="N115" i="20"/>
  <c r="O115" i="20"/>
  <c r="P115" i="20"/>
  <c r="Q115" i="20"/>
  <c r="R115" i="20"/>
  <c r="C116" i="20"/>
  <c r="D116" i="20"/>
  <c r="E116" i="20"/>
  <c r="F116" i="20"/>
  <c r="G116" i="20"/>
  <c r="H116" i="20"/>
  <c r="I116" i="20"/>
  <c r="J116" i="20"/>
  <c r="K116" i="20"/>
  <c r="L116" i="20"/>
  <c r="M116" i="20"/>
  <c r="N116" i="20"/>
  <c r="O116" i="20"/>
  <c r="P116" i="20"/>
  <c r="Q116" i="20"/>
  <c r="R116" i="20"/>
  <c r="C117" i="20"/>
  <c r="D117" i="20"/>
  <c r="E117" i="20"/>
  <c r="F117" i="20"/>
  <c r="G117" i="20"/>
  <c r="H117" i="20"/>
  <c r="I117" i="20"/>
  <c r="J117" i="20"/>
  <c r="K117" i="20"/>
  <c r="L117" i="20"/>
  <c r="M117" i="20"/>
  <c r="N117" i="20"/>
  <c r="O117" i="20"/>
  <c r="P117" i="20"/>
  <c r="Q117" i="20"/>
  <c r="R117" i="20"/>
  <c r="C118" i="20"/>
  <c r="D118" i="20"/>
  <c r="E118" i="20"/>
  <c r="F118" i="20"/>
  <c r="G118" i="20"/>
  <c r="H118" i="20"/>
  <c r="I118" i="20"/>
  <c r="J118" i="20"/>
  <c r="K118" i="20"/>
  <c r="L118" i="20"/>
  <c r="M118" i="20"/>
  <c r="N118" i="20"/>
  <c r="O118" i="20"/>
  <c r="P118" i="20"/>
  <c r="Q118" i="20"/>
  <c r="R118" i="20"/>
  <c r="C119" i="20"/>
  <c r="D119" i="20"/>
  <c r="E119" i="20"/>
  <c r="F119" i="20"/>
  <c r="G119" i="20"/>
  <c r="H119" i="20"/>
  <c r="I119" i="20"/>
  <c r="J119" i="20"/>
  <c r="K119" i="20"/>
  <c r="L119" i="20"/>
  <c r="M119" i="20"/>
  <c r="N119" i="20"/>
  <c r="O119" i="20"/>
  <c r="P119" i="20"/>
  <c r="Q119" i="20"/>
  <c r="R119" i="20"/>
  <c r="C120" i="20"/>
  <c r="D120" i="20"/>
  <c r="E120" i="20"/>
  <c r="F120" i="20"/>
  <c r="G120" i="20"/>
  <c r="H120" i="20"/>
  <c r="I120" i="20"/>
  <c r="J120" i="20"/>
  <c r="K120" i="20"/>
  <c r="L120" i="20"/>
  <c r="M120" i="20"/>
  <c r="N120" i="20"/>
  <c r="O120" i="20"/>
  <c r="P120" i="20"/>
  <c r="Q120" i="20"/>
  <c r="R120" i="20"/>
  <c r="C121" i="20"/>
  <c r="D121" i="20"/>
  <c r="E121" i="20"/>
  <c r="F121" i="20"/>
  <c r="G121" i="20"/>
  <c r="H121" i="20"/>
  <c r="I121" i="20"/>
  <c r="J121" i="20"/>
  <c r="K121" i="20"/>
  <c r="L121" i="20"/>
  <c r="M121" i="20"/>
  <c r="N121" i="20"/>
  <c r="O121" i="20"/>
  <c r="P121" i="20"/>
  <c r="Q121" i="20"/>
  <c r="R121" i="20"/>
  <c r="C122" i="20"/>
  <c r="D122" i="20"/>
  <c r="E122" i="20"/>
  <c r="F122" i="20"/>
  <c r="G122" i="20"/>
  <c r="H122" i="20"/>
  <c r="I122" i="20"/>
  <c r="J122" i="20"/>
  <c r="K122" i="20"/>
  <c r="L122" i="20"/>
  <c r="M122" i="20"/>
  <c r="N122" i="20"/>
  <c r="O122" i="20"/>
  <c r="P122" i="20"/>
  <c r="Q122" i="20"/>
  <c r="R122" i="20"/>
  <c r="C123" i="20"/>
  <c r="D123" i="20"/>
  <c r="E123" i="20"/>
  <c r="F123" i="20"/>
  <c r="G123" i="20"/>
  <c r="H123" i="20"/>
  <c r="I123" i="20"/>
  <c r="J123" i="20"/>
  <c r="K123" i="20"/>
  <c r="L123" i="20"/>
  <c r="M123" i="20"/>
  <c r="N123" i="20"/>
  <c r="O123" i="20"/>
  <c r="P123" i="20"/>
  <c r="Q123" i="20"/>
  <c r="R123" i="20"/>
  <c r="C124" i="20"/>
  <c r="D124" i="20"/>
  <c r="E124" i="20"/>
  <c r="F124" i="20"/>
  <c r="G124" i="20"/>
  <c r="H124" i="20"/>
  <c r="I124" i="20"/>
  <c r="J124" i="20"/>
  <c r="K124" i="20"/>
  <c r="L124" i="20"/>
  <c r="M124" i="20"/>
  <c r="N124" i="20"/>
  <c r="O124" i="20"/>
  <c r="P124" i="20"/>
  <c r="Q124" i="20"/>
  <c r="R124" i="20"/>
  <c r="C125" i="20"/>
  <c r="D125" i="20"/>
  <c r="E125" i="20"/>
  <c r="F125" i="20"/>
  <c r="G125" i="20"/>
  <c r="H125" i="20"/>
  <c r="I125" i="20"/>
  <c r="J125" i="20"/>
  <c r="K125" i="20"/>
  <c r="L125" i="20"/>
  <c r="M125" i="20"/>
  <c r="N125" i="20"/>
  <c r="O125" i="20"/>
  <c r="P125" i="20"/>
  <c r="Q125" i="20"/>
  <c r="R125" i="20"/>
  <c r="C126" i="20"/>
  <c r="D126" i="20"/>
  <c r="E126" i="20"/>
  <c r="F126" i="20"/>
  <c r="G126" i="20"/>
  <c r="H126" i="20"/>
  <c r="I126" i="20"/>
  <c r="J126" i="20"/>
  <c r="K126" i="20"/>
  <c r="L126" i="20"/>
  <c r="M126" i="20"/>
  <c r="N126" i="20"/>
  <c r="O126" i="20"/>
  <c r="P126" i="20"/>
  <c r="Q126" i="20"/>
  <c r="R126" i="20"/>
  <c r="C127" i="20"/>
  <c r="D127" i="20"/>
  <c r="E127" i="20"/>
  <c r="F127" i="20"/>
  <c r="G127" i="20"/>
  <c r="H127" i="20"/>
  <c r="I127" i="20"/>
  <c r="J127" i="20"/>
  <c r="K127" i="20"/>
  <c r="L127" i="20"/>
  <c r="M127" i="20"/>
  <c r="N127" i="20"/>
  <c r="O127" i="20"/>
  <c r="P127" i="20"/>
  <c r="Q127" i="20"/>
  <c r="R127" i="20"/>
  <c r="C128" i="20"/>
  <c r="D128" i="20"/>
  <c r="E128" i="20"/>
  <c r="F128" i="20"/>
  <c r="G128" i="20"/>
  <c r="H128" i="20"/>
  <c r="I128" i="20"/>
  <c r="J128" i="20"/>
  <c r="K128" i="20"/>
  <c r="L128" i="20"/>
  <c r="M128" i="20"/>
  <c r="N128" i="20"/>
  <c r="O128" i="20"/>
  <c r="P128" i="20"/>
  <c r="Q128" i="20"/>
  <c r="R128" i="20"/>
  <c r="C129" i="20"/>
  <c r="D129" i="20"/>
  <c r="E129" i="20"/>
  <c r="F129" i="20"/>
  <c r="G129" i="20"/>
  <c r="H129" i="20"/>
  <c r="I129" i="20"/>
  <c r="J129" i="20"/>
  <c r="K129" i="20"/>
  <c r="L129" i="20"/>
  <c r="M129" i="20"/>
  <c r="N129" i="20"/>
  <c r="O129" i="20"/>
  <c r="P129" i="20"/>
  <c r="Q129" i="20"/>
  <c r="R129" i="20"/>
  <c r="C130" i="20"/>
  <c r="D130" i="20"/>
  <c r="E130" i="20"/>
  <c r="F130" i="20"/>
  <c r="G130" i="20"/>
  <c r="H130" i="20"/>
  <c r="I130" i="20"/>
  <c r="J130" i="20"/>
  <c r="K130" i="20"/>
  <c r="L130" i="20"/>
  <c r="M130" i="20"/>
  <c r="N130" i="20"/>
  <c r="O130" i="20"/>
  <c r="P130" i="20"/>
  <c r="Q130" i="20"/>
  <c r="R130" i="20"/>
  <c r="C131" i="20"/>
  <c r="D131" i="20"/>
  <c r="E131" i="20"/>
  <c r="F131" i="20"/>
  <c r="G131" i="20"/>
  <c r="H131" i="20"/>
  <c r="I131" i="20"/>
  <c r="J131" i="20"/>
  <c r="K131" i="20"/>
  <c r="L131" i="20"/>
  <c r="M131" i="20"/>
  <c r="N131" i="20"/>
  <c r="O131" i="20"/>
  <c r="P131" i="20"/>
  <c r="Q131" i="20"/>
  <c r="R131" i="20"/>
  <c r="C132" i="20"/>
  <c r="D132" i="20"/>
  <c r="E132" i="20"/>
  <c r="F132" i="20"/>
  <c r="G132" i="20"/>
  <c r="H132" i="20"/>
  <c r="I132" i="20"/>
  <c r="J132" i="20"/>
  <c r="K132" i="20"/>
  <c r="L132" i="20"/>
  <c r="M132" i="20"/>
  <c r="N132" i="20"/>
  <c r="O132" i="20"/>
  <c r="P132" i="20"/>
  <c r="Q132" i="20"/>
  <c r="R132" i="20"/>
  <c r="C133" i="20"/>
  <c r="D133" i="20"/>
  <c r="E133" i="20"/>
  <c r="F133" i="20"/>
  <c r="G133" i="20"/>
  <c r="H133" i="20"/>
  <c r="I133" i="20"/>
  <c r="J133" i="20"/>
  <c r="K133" i="20"/>
  <c r="L133" i="20"/>
  <c r="M133" i="20"/>
  <c r="N133" i="20"/>
  <c r="O133" i="20"/>
  <c r="P133" i="20"/>
  <c r="Q133" i="20"/>
  <c r="R133" i="20"/>
  <c r="C134" i="20"/>
  <c r="D134" i="20"/>
  <c r="E134" i="20"/>
  <c r="F134" i="20"/>
  <c r="G134" i="20"/>
  <c r="H134" i="20"/>
  <c r="I134" i="20"/>
  <c r="J134" i="20"/>
  <c r="K134" i="20"/>
  <c r="L134" i="20"/>
  <c r="M134" i="20"/>
  <c r="N134" i="20"/>
  <c r="O134" i="20"/>
  <c r="P134" i="20"/>
  <c r="Q134" i="20"/>
  <c r="R134" i="20"/>
  <c r="C135" i="20"/>
  <c r="D135" i="20"/>
  <c r="E135" i="20"/>
  <c r="F135" i="20"/>
  <c r="G135" i="20"/>
  <c r="H135" i="20"/>
  <c r="I135" i="20"/>
  <c r="J135" i="20"/>
  <c r="K135" i="20"/>
  <c r="L135" i="20"/>
  <c r="M135" i="20"/>
  <c r="N135" i="20"/>
  <c r="O135" i="20"/>
  <c r="P135" i="20"/>
  <c r="Q135" i="20"/>
  <c r="R135" i="20"/>
  <c r="C136" i="20"/>
  <c r="D136" i="20"/>
  <c r="E136" i="20"/>
  <c r="F136" i="20"/>
  <c r="G136" i="20"/>
  <c r="H136" i="20"/>
  <c r="I136" i="20"/>
  <c r="J136" i="20"/>
  <c r="K136" i="20"/>
  <c r="L136" i="20"/>
  <c r="M136" i="20"/>
  <c r="N136" i="20"/>
  <c r="O136" i="20"/>
  <c r="P136" i="20"/>
  <c r="Q136" i="20"/>
  <c r="R136" i="20"/>
  <c r="C137" i="20"/>
  <c r="D137" i="20"/>
  <c r="E137" i="20"/>
  <c r="F137" i="20"/>
  <c r="G137" i="20"/>
  <c r="H137" i="20"/>
  <c r="I137" i="20"/>
  <c r="J137" i="20"/>
  <c r="K137" i="20"/>
  <c r="L137" i="20"/>
  <c r="M137" i="20"/>
  <c r="N137" i="20"/>
  <c r="O137" i="20"/>
  <c r="P137" i="20"/>
  <c r="Q137" i="20"/>
  <c r="R137" i="20"/>
  <c r="C138" i="20"/>
  <c r="D138" i="20"/>
  <c r="E138" i="20"/>
  <c r="F138" i="20"/>
  <c r="G138" i="20"/>
  <c r="H138" i="20"/>
  <c r="I138" i="20"/>
  <c r="J138" i="20"/>
  <c r="K138" i="20"/>
  <c r="L138" i="20"/>
  <c r="M138" i="20"/>
  <c r="N138" i="20"/>
  <c r="O138" i="20"/>
  <c r="P138" i="20"/>
  <c r="Q138" i="20"/>
  <c r="R138" i="20"/>
  <c r="C139" i="20"/>
  <c r="D139" i="20"/>
  <c r="E139" i="20"/>
  <c r="F139" i="20"/>
  <c r="G139" i="20"/>
  <c r="H139" i="20"/>
  <c r="I139" i="20"/>
  <c r="J139" i="20"/>
  <c r="K139" i="20"/>
  <c r="L139" i="20"/>
  <c r="M139" i="20"/>
  <c r="N139" i="20"/>
  <c r="O139" i="20"/>
  <c r="P139" i="20"/>
  <c r="Q139" i="20"/>
  <c r="R139" i="20"/>
  <c r="C140" i="20"/>
  <c r="D140" i="20"/>
  <c r="E140" i="20"/>
  <c r="F140" i="20"/>
  <c r="G140" i="20"/>
  <c r="H140" i="20"/>
  <c r="I140" i="20"/>
  <c r="J140" i="20"/>
  <c r="K140" i="20"/>
  <c r="L140" i="20"/>
  <c r="M140" i="20"/>
  <c r="N140" i="20"/>
  <c r="O140" i="20"/>
  <c r="P140" i="20"/>
  <c r="Q140" i="20"/>
  <c r="R140" i="20"/>
  <c r="C141" i="20"/>
  <c r="D141" i="20"/>
  <c r="E141" i="20"/>
  <c r="F141" i="20"/>
  <c r="G141" i="20"/>
  <c r="H141" i="20"/>
  <c r="I141" i="20"/>
  <c r="J141" i="20"/>
  <c r="K141" i="20"/>
  <c r="L141" i="20"/>
  <c r="M141" i="20"/>
  <c r="N141" i="20"/>
  <c r="O141" i="20"/>
  <c r="P141" i="20"/>
  <c r="Q141" i="20"/>
  <c r="R141" i="20"/>
  <c r="C142" i="20"/>
  <c r="D142" i="20"/>
  <c r="E142" i="20"/>
  <c r="F142" i="20"/>
  <c r="G142" i="20"/>
  <c r="H142" i="20"/>
  <c r="I142" i="20"/>
  <c r="J142" i="20"/>
  <c r="K142" i="20"/>
  <c r="L142" i="20"/>
  <c r="M142" i="20"/>
  <c r="N142" i="20"/>
  <c r="O142" i="20"/>
  <c r="P142" i="20"/>
  <c r="Q142" i="20"/>
  <c r="R142" i="20"/>
  <c r="C143" i="20"/>
  <c r="D143" i="20"/>
  <c r="E143" i="20"/>
  <c r="F143" i="20"/>
  <c r="G143" i="20"/>
  <c r="H143" i="20"/>
  <c r="I143" i="20"/>
  <c r="J143" i="20"/>
  <c r="K143" i="20"/>
  <c r="L143" i="20"/>
  <c r="M143" i="20"/>
  <c r="N143" i="20"/>
  <c r="O143" i="20"/>
  <c r="P143" i="20"/>
  <c r="Q143" i="20"/>
  <c r="R143" i="20"/>
  <c r="C144" i="20"/>
  <c r="D144" i="20"/>
  <c r="E144" i="20"/>
  <c r="F144" i="20"/>
  <c r="G144" i="20"/>
  <c r="H144" i="20"/>
  <c r="I144" i="20"/>
  <c r="J144" i="20"/>
  <c r="K144" i="20"/>
  <c r="L144" i="20"/>
  <c r="M144" i="20"/>
  <c r="N144" i="20"/>
  <c r="O144" i="20"/>
  <c r="P144" i="20"/>
  <c r="Q144" i="20"/>
  <c r="R144" i="20"/>
  <c r="C145" i="20"/>
  <c r="D145" i="20"/>
  <c r="E145" i="20"/>
  <c r="F145" i="20"/>
  <c r="G145" i="20"/>
  <c r="H145" i="20"/>
  <c r="I145" i="20"/>
  <c r="J145" i="20"/>
  <c r="K145" i="20"/>
  <c r="L145" i="20"/>
  <c r="M145" i="20"/>
  <c r="N145" i="20"/>
  <c r="O145" i="20"/>
  <c r="P145" i="20"/>
  <c r="Q145" i="20"/>
  <c r="R145" i="20"/>
  <c r="C146" i="20"/>
  <c r="D146" i="20"/>
  <c r="E146" i="20"/>
  <c r="F146" i="20"/>
  <c r="G146" i="20"/>
  <c r="H146" i="20"/>
  <c r="I146" i="20"/>
  <c r="J146" i="20"/>
  <c r="K146" i="20"/>
  <c r="L146" i="20"/>
  <c r="M146" i="20"/>
  <c r="N146" i="20"/>
  <c r="O146" i="20"/>
  <c r="P146" i="20"/>
  <c r="Q146" i="20"/>
  <c r="R146" i="20"/>
  <c r="C147" i="20"/>
  <c r="D147" i="20"/>
  <c r="E147" i="20"/>
  <c r="F147" i="20"/>
  <c r="G147" i="20"/>
  <c r="H147" i="20"/>
  <c r="I147" i="20"/>
  <c r="J147" i="20"/>
  <c r="K147" i="20"/>
  <c r="L147" i="20"/>
  <c r="M147" i="20"/>
  <c r="N147" i="20"/>
  <c r="O147" i="20"/>
  <c r="P147" i="20"/>
  <c r="Q147" i="20"/>
  <c r="R147" i="20"/>
  <c r="C148" i="20"/>
  <c r="D148" i="20"/>
  <c r="E148" i="20"/>
  <c r="F148" i="20"/>
  <c r="G148" i="20"/>
  <c r="H148" i="20"/>
  <c r="I148" i="20"/>
  <c r="J148" i="20"/>
  <c r="K148" i="20"/>
  <c r="L148" i="20"/>
  <c r="M148" i="20"/>
  <c r="N148" i="20"/>
  <c r="O148" i="20"/>
  <c r="P148" i="20"/>
  <c r="Q148" i="20"/>
  <c r="R148" i="20"/>
  <c r="C149" i="20"/>
  <c r="D149" i="20"/>
  <c r="E149" i="20"/>
  <c r="F149" i="20"/>
  <c r="G149" i="20"/>
  <c r="H149" i="20"/>
  <c r="I149" i="20"/>
  <c r="J149" i="20"/>
  <c r="K149" i="20"/>
  <c r="L149" i="20"/>
  <c r="M149" i="20"/>
  <c r="N149" i="20"/>
  <c r="O149" i="20"/>
  <c r="P149" i="20"/>
  <c r="Q149" i="20"/>
  <c r="R149" i="20"/>
  <c r="C150" i="20"/>
  <c r="D150" i="20"/>
  <c r="E150" i="20"/>
  <c r="F150" i="20"/>
  <c r="G150" i="20"/>
  <c r="H150" i="20"/>
  <c r="I150" i="20"/>
  <c r="J150" i="20"/>
  <c r="K150" i="20"/>
  <c r="L150" i="20"/>
  <c r="M150" i="20"/>
  <c r="N150" i="20"/>
  <c r="O150" i="20"/>
  <c r="P150" i="20"/>
  <c r="Q150" i="20"/>
  <c r="R150" i="20"/>
  <c r="C151" i="20"/>
  <c r="D151" i="20"/>
  <c r="E151" i="20"/>
  <c r="F151" i="20"/>
  <c r="G151" i="20"/>
  <c r="H151" i="20"/>
  <c r="I151" i="20"/>
  <c r="J151" i="20"/>
  <c r="K151" i="20"/>
  <c r="L151" i="20"/>
  <c r="M151" i="20"/>
  <c r="N151" i="20"/>
  <c r="O151" i="20"/>
  <c r="P151" i="20"/>
  <c r="Q151" i="20"/>
  <c r="R151" i="20"/>
  <c r="C152" i="20"/>
  <c r="D152" i="20"/>
  <c r="E152" i="20"/>
  <c r="F152" i="20"/>
  <c r="G152" i="20"/>
  <c r="H152" i="20"/>
  <c r="I152" i="20"/>
  <c r="J152" i="20"/>
  <c r="K152" i="20"/>
  <c r="L152" i="20"/>
  <c r="M152" i="20"/>
  <c r="N152" i="20"/>
  <c r="O152" i="20"/>
  <c r="P152" i="20"/>
  <c r="Q152" i="20"/>
  <c r="R152" i="20"/>
  <c r="C153" i="20"/>
  <c r="D153" i="20"/>
  <c r="E153" i="20"/>
  <c r="F153" i="20"/>
  <c r="G153" i="20"/>
  <c r="H153" i="20"/>
  <c r="I153" i="20"/>
  <c r="J153" i="20"/>
  <c r="K153" i="20"/>
  <c r="L153" i="20"/>
  <c r="M153" i="20"/>
  <c r="N153" i="20"/>
  <c r="O153" i="20"/>
  <c r="P153" i="20"/>
  <c r="Q153" i="20"/>
  <c r="R153" i="20"/>
  <c r="C154" i="20"/>
  <c r="D154" i="20"/>
  <c r="E154" i="20"/>
  <c r="F154" i="20"/>
  <c r="G154" i="20"/>
  <c r="H154" i="20"/>
  <c r="I154" i="20"/>
  <c r="J154" i="20"/>
  <c r="K154" i="20"/>
  <c r="L154" i="20"/>
  <c r="M154" i="20"/>
  <c r="N154" i="20"/>
  <c r="O154" i="20"/>
  <c r="P154" i="20"/>
  <c r="Q154" i="20"/>
  <c r="R154" i="20"/>
  <c r="C155" i="20"/>
  <c r="D155" i="20"/>
  <c r="E155" i="20"/>
  <c r="F155" i="20"/>
  <c r="G155" i="20"/>
  <c r="H155" i="20"/>
  <c r="I155" i="20"/>
  <c r="J155" i="20"/>
  <c r="K155" i="20"/>
  <c r="L155" i="20"/>
  <c r="M155" i="20"/>
  <c r="N155" i="20"/>
  <c r="O155" i="20"/>
  <c r="P155" i="20"/>
  <c r="Q155" i="20"/>
  <c r="R155" i="20"/>
  <c r="C156" i="20"/>
  <c r="D156" i="20"/>
  <c r="E156" i="20"/>
  <c r="F156" i="20"/>
  <c r="G156" i="20"/>
  <c r="H156" i="20"/>
  <c r="I156" i="20"/>
  <c r="J156" i="20"/>
  <c r="K156" i="20"/>
  <c r="L156" i="20"/>
  <c r="M156" i="20"/>
  <c r="N156" i="20"/>
  <c r="O156" i="20"/>
  <c r="P156" i="20"/>
  <c r="Q156" i="20"/>
  <c r="R156" i="20"/>
  <c r="C157" i="20"/>
  <c r="D157" i="20"/>
  <c r="E157" i="20"/>
  <c r="F157" i="20"/>
  <c r="G157" i="20"/>
  <c r="H157" i="20"/>
  <c r="I157" i="20"/>
  <c r="J157" i="20"/>
  <c r="K157" i="20"/>
  <c r="L157" i="20"/>
  <c r="M157" i="20"/>
  <c r="N157" i="20"/>
  <c r="O157" i="20"/>
  <c r="P157" i="20"/>
  <c r="Q157" i="20"/>
  <c r="R157" i="20"/>
  <c r="C158" i="20"/>
  <c r="D158" i="20"/>
  <c r="E158" i="20"/>
  <c r="F158" i="20"/>
  <c r="G158" i="20"/>
  <c r="H158" i="20"/>
  <c r="I158" i="20"/>
  <c r="J158" i="20"/>
  <c r="K158" i="20"/>
  <c r="L158" i="20"/>
  <c r="M158" i="20"/>
  <c r="N158" i="20"/>
  <c r="O158" i="20"/>
  <c r="P158" i="20"/>
  <c r="Q158" i="20"/>
  <c r="R158" i="20"/>
  <c r="C159" i="20"/>
  <c r="D159" i="20"/>
  <c r="E159" i="20"/>
  <c r="F159" i="20"/>
  <c r="G159" i="20"/>
  <c r="H159" i="20"/>
  <c r="I159" i="20"/>
  <c r="J159" i="20"/>
  <c r="K159" i="20"/>
  <c r="L159" i="20"/>
  <c r="M159" i="20"/>
  <c r="N159" i="20"/>
  <c r="O159" i="20"/>
  <c r="P159" i="20"/>
  <c r="Q159" i="20"/>
  <c r="R159" i="20"/>
  <c r="C160" i="20"/>
  <c r="D160" i="20"/>
  <c r="E160" i="20"/>
  <c r="F160" i="20"/>
  <c r="G160" i="20"/>
  <c r="H160" i="20"/>
  <c r="I160" i="20"/>
  <c r="J160" i="20"/>
  <c r="K160" i="20"/>
  <c r="L160" i="20"/>
  <c r="M160" i="20"/>
  <c r="N160" i="20"/>
  <c r="O160" i="20"/>
  <c r="P160" i="20"/>
  <c r="Q160" i="20"/>
  <c r="R160" i="20"/>
  <c r="C161" i="20"/>
  <c r="D161" i="20"/>
  <c r="E161" i="20"/>
  <c r="F161" i="20"/>
  <c r="G161" i="20"/>
  <c r="H161" i="20"/>
  <c r="I161" i="20"/>
  <c r="J161" i="20"/>
  <c r="K161" i="20"/>
  <c r="L161" i="20"/>
  <c r="M161" i="20"/>
  <c r="N161" i="20"/>
  <c r="O161" i="20"/>
  <c r="P161" i="20"/>
  <c r="Q161" i="20"/>
  <c r="R161" i="20"/>
  <c r="C162" i="20"/>
  <c r="D162" i="20"/>
  <c r="E162" i="20"/>
  <c r="F162" i="20"/>
  <c r="G162" i="20"/>
  <c r="H162" i="20"/>
  <c r="I162" i="20"/>
  <c r="J162" i="20"/>
  <c r="K162" i="20"/>
  <c r="L162" i="20"/>
  <c r="M162" i="20"/>
  <c r="N162" i="20"/>
  <c r="O162" i="20"/>
  <c r="P162" i="20"/>
  <c r="Q162" i="20"/>
  <c r="R162" i="20"/>
  <c r="C163" i="20"/>
  <c r="D163" i="20"/>
  <c r="E163" i="20"/>
  <c r="F163" i="20"/>
  <c r="G163" i="20"/>
  <c r="H163" i="20"/>
  <c r="I163" i="20"/>
  <c r="J163" i="20"/>
  <c r="K163" i="20"/>
  <c r="L163" i="20"/>
  <c r="M163" i="20"/>
  <c r="N163" i="20"/>
  <c r="O163" i="20"/>
  <c r="P163" i="20"/>
  <c r="Q163" i="20"/>
  <c r="R163" i="20"/>
  <c r="C164" i="20"/>
  <c r="D164" i="20"/>
  <c r="E164" i="20"/>
  <c r="F164" i="20"/>
  <c r="G164" i="20"/>
  <c r="H164" i="20"/>
  <c r="I164" i="20"/>
  <c r="J164" i="20"/>
  <c r="K164" i="20"/>
  <c r="L164" i="20"/>
  <c r="M164" i="20"/>
  <c r="N164" i="20"/>
  <c r="O164" i="20"/>
  <c r="P164" i="20"/>
  <c r="Q164" i="20"/>
  <c r="R164" i="20"/>
  <c r="C165" i="20"/>
  <c r="D165" i="20"/>
  <c r="E165" i="20"/>
  <c r="F165" i="20"/>
  <c r="G165" i="20"/>
  <c r="H165" i="20"/>
  <c r="I165" i="20"/>
  <c r="J165" i="20"/>
  <c r="K165" i="20"/>
  <c r="L165" i="20"/>
  <c r="M165" i="20"/>
  <c r="N165" i="20"/>
  <c r="O165" i="20"/>
  <c r="P165" i="20"/>
  <c r="Q165" i="20"/>
  <c r="R165" i="20"/>
  <c r="C166" i="20"/>
  <c r="D166" i="20"/>
  <c r="E166" i="20"/>
  <c r="F166" i="20"/>
  <c r="G166" i="20"/>
  <c r="H166" i="20"/>
  <c r="I166" i="20"/>
  <c r="J166" i="20"/>
  <c r="K166" i="20"/>
  <c r="L166" i="20"/>
  <c r="M166" i="20"/>
  <c r="N166" i="20"/>
  <c r="O166" i="20"/>
  <c r="P166" i="20"/>
  <c r="Q166" i="20"/>
  <c r="R166" i="20"/>
  <c r="C167" i="20"/>
  <c r="D167" i="20"/>
  <c r="E167" i="20"/>
  <c r="F167" i="20"/>
  <c r="G167" i="20"/>
  <c r="H167" i="20"/>
  <c r="I167" i="20"/>
  <c r="J167" i="20"/>
  <c r="K167" i="20"/>
  <c r="L167" i="20"/>
  <c r="M167" i="20"/>
  <c r="N167" i="20"/>
  <c r="O167" i="20"/>
  <c r="P167" i="20"/>
  <c r="Q167" i="20"/>
  <c r="R167" i="20"/>
  <c r="C168" i="20"/>
  <c r="D168" i="20"/>
  <c r="E168" i="20"/>
  <c r="F168" i="20"/>
  <c r="G168" i="20"/>
  <c r="H168" i="20"/>
  <c r="I168" i="20"/>
  <c r="J168" i="20"/>
  <c r="K168" i="20"/>
  <c r="L168" i="20"/>
  <c r="M168" i="20"/>
  <c r="N168" i="20"/>
  <c r="O168" i="20"/>
  <c r="P168" i="20"/>
  <c r="Q168" i="20"/>
  <c r="R168" i="20"/>
  <c r="C169" i="20"/>
  <c r="D169" i="20"/>
  <c r="E169" i="20"/>
  <c r="F169" i="20"/>
  <c r="G169" i="20"/>
  <c r="H169" i="20"/>
  <c r="I169" i="20"/>
  <c r="J169" i="20"/>
  <c r="K169" i="20"/>
  <c r="L169" i="20"/>
  <c r="M169" i="20"/>
  <c r="N169" i="20"/>
  <c r="O169" i="20"/>
  <c r="P169" i="20"/>
  <c r="Q169" i="20"/>
  <c r="R169" i="20"/>
  <c r="C170" i="20"/>
  <c r="D170" i="20"/>
  <c r="E170" i="20"/>
  <c r="F170" i="20"/>
  <c r="G170" i="20"/>
  <c r="H170" i="20"/>
  <c r="I170" i="20"/>
  <c r="J170" i="20"/>
  <c r="K170" i="20"/>
  <c r="L170" i="20"/>
  <c r="M170" i="20"/>
  <c r="N170" i="20"/>
  <c r="O170" i="20"/>
  <c r="P170" i="20"/>
  <c r="Q170" i="20"/>
  <c r="R170" i="20"/>
  <c r="C171" i="20"/>
  <c r="D171" i="20"/>
  <c r="E171" i="20"/>
  <c r="F171" i="20"/>
  <c r="G171" i="20"/>
  <c r="H171" i="20"/>
  <c r="I171" i="20"/>
  <c r="J171" i="20"/>
  <c r="K171" i="20"/>
  <c r="L171" i="20"/>
  <c r="M171" i="20"/>
  <c r="N171" i="20"/>
  <c r="O171" i="20"/>
  <c r="P171" i="20"/>
  <c r="Q171" i="20"/>
  <c r="R171" i="20"/>
  <c r="C172" i="20"/>
  <c r="D172" i="20"/>
  <c r="E172" i="20"/>
  <c r="F172" i="20"/>
  <c r="G172" i="20"/>
  <c r="H172" i="20"/>
  <c r="I172" i="20"/>
  <c r="J172" i="20"/>
  <c r="K172" i="20"/>
  <c r="L172" i="20"/>
  <c r="M172" i="20"/>
  <c r="N172" i="20"/>
  <c r="O172" i="20"/>
  <c r="P172" i="20"/>
  <c r="Q172" i="20"/>
  <c r="R172" i="20"/>
  <c r="C173" i="20"/>
  <c r="D173" i="20"/>
  <c r="E173" i="20"/>
  <c r="F173" i="20"/>
  <c r="G173" i="20"/>
  <c r="H173" i="20"/>
  <c r="I173" i="20"/>
  <c r="J173" i="20"/>
  <c r="K173" i="20"/>
  <c r="L173" i="20"/>
  <c r="M173" i="20"/>
  <c r="N173" i="20"/>
  <c r="O173" i="20"/>
  <c r="P173" i="20"/>
  <c r="Q173" i="20"/>
  <c r="R173" i="20"/>
  <c r="C174" i="20"/>
  <c r="D174" i="20"/>
  <c r="E174" i="20"/>
  <c r="F174" i="20"/>
  <c r="G174" i="20"/>
  <c r="H174" i="20"/>
  <c r="I174" i="20"/>
  <c r="J174" i="20"/>
  <c r="K174" i="20"/>
  <c r="L174" i="20"/>
  <c r="M174" i="20"/>
  <c r="N174" i="20"/>
  <c r="O174" i="20"/>
  <c r="P174" i="20"/>
  <c r="Q174" i="20"/>
  <c r="R174" i="20"/>
  <c r="C175" i="20"/>
  <c r="D175" i="20"/>
  <c r="E175" i="20"/>
  <c r="F175" i="20"/>
  <c r="G175" i="20"/>
  <c r="H175" i="20"/>
  <c r="I175" i="20"/>
  <c r="J175" i="20"/>
  <c r="K175" i="20"/>
  <c r="L175" i="20"/>
  <c r="M175" i="20"/>
  <c r="N175" i="20"/>
  <c r="O175" i="20"/>
  <c r="P175" i="20"/>
  <c r="Q175" i="20"/>
  <c r="R175" i="20"/>
  <c r="C176" i="20"/>
  <c r="D176" i="20"/>
  <c r="E176" i="20"/>
  <c r="F176" i="20"/>
  <c r="G176" i="20"/>
  <c r="H176" i="20"/>
  <c r="I176" i="20"/>
  <c r="J176" i="20"/>
  <c r="K176" i="20"/>
  <c r="L176" i="20"/>
  <c r="M176" i="20"/>
  <c r="N176" i="20"/>
  <c r="O176" i="20"/>
  <c r="P176" i="20"/>
  <c r="Q176" i="20"/>
  <c r="R176" i="20"/>
  <c r="C177" i="20"/>
  <c r="D177" i="20"/>
  <c r="E177" i="20"/>
  <c r="F177" i="20"/>
  <c r="G177" i="20"/>
  <c r="H177" i="20"/>
  <c r="I177" i="20"/>
  <c r="J177" i="20"/>
  <c r="K177" i="20"/>
  <c r="L177" i="20"/>
  <c r="M177" i="20"/>
  <c r="N177" i="20"/>
  <c r="O177" i="20"/>
  <c r="P177" i="20"/>
  <c r="Q177" i="20"/>
  <c r="R177" i="20"/>
  <c r="C178" i="20"/>
  <c r="D178" i="20"/>
  <c r="E178" i="20"/>
  <c r="F178" i="20"/>
  <c r="G178" i="20"/>
  <c r="H178" i="20"/>
  <c r="I178" i="20"/>
  <c r="J178" i="20"/>
  <c r="K178" i="20"/>
  <c r="L178" i="20"/>
  <c r="M178" i="20"/>
  <c r="N178" i="20"/>
  <c r="O178" i="20"/>
  <c r="P178" i="20"/>
  <c r="Q178" i="20"/>
  <c r="R178" i="20"/>
  <c r="C179" i="20"/>
  <c r="D179" i="20"/>
  <c r="E179" i="20"/>
  <c r="F179" i="20"/>
  <c r="G179" i="20"/>
  <c r="H179" i="20"/>
  <c r="I179" i="20"/>
  <c r="J179" i="20"/>
  <c r="K179" i="20"/>
  <c r="L179" i="20"/>
  <c r="M179" i="20"/>
  <c r="N179" i="20"/>
  <c r="O179" i="20"/>
  <c r="P179" i="20"/>
  <c r="Q179" i="20"/>
  <c r="R179" i="20"/>
  <c r="C180" i="20"/>
  <c r="D180" i="20"/>
  <c r="E180" i="20"/>
  <c r="F180" i="20"/>
  <c r="G180" i="20"/>
  <c r="H180" i="20"/>
  <c r="I180" i="20"/>
  <c r="J180" i="20"/>
  <c r="K180" i="20"/>
  <c r="L180" i="20"/>
  <c r="M180" i="20"/>
  <c r="N180" i="20"/>
  <c r="O180" i="20"/>
  <c r="P180" i="20"/>
  <c r="Q180" i="20"/>
  <c r="R180" i="20"/>
  <c r="C181" i="20"/>
  <c r="D181" i="20"/>
  <c r="E181" i="20"/>
  <c r="F181" i="20"/>
  <c r="G181" i="20"/>
  <c r="H181" i="20"/>
  <c r="I181" i="20"/>
  <c r="J181" i="20"/>
  <c r="K181" i="20"/>
  <c r="L181" i="20"/>
  <c r="M181" i="20"/>
  <c r="N181" i="20"/>
  <c r="O181" i="20"/>
  <c r="P181" i="20"/>
  <c r="Q181" i="20"/>
  <c r="R181" i="20"/>
  <c r="C182" i="20"/>
  <c r="D182" i="20"/>
  <c r="E182" i="20"/>
  <c r="F182" i="20"/>
  <c r="G182" i="20"/>
  <c r="H182" i="20"/>
  <c r="I182" i="20"/>
  <c r="J182" i="20"/>
  <c r="K182" i="20"/>
  <c r="L182" i="20"/>
  <c r="M182" i="20"/>
  <c r="N182" i="20"/>
  <c r="O182" i="20"/>
  <c r="P182" i="20"/>
  <c r="Q182" i="20"/>
  <c r="R182" i="20"/>
  <c r="C183" i="20"/>
  <c r="D183" i="20"/>
  <c r="E183" i="20"/>
  <c r="F183" i="20"/>
  <c r="G183" i="20"/>
  <c r="H183" i="20"/>
  <c r="I183" i="20"/>
  <c r="J183" i="20"/>
  <c r="K183" i="20"/>
  <c r="L183" i="20"/>
  <c r="M183" i="20"/>
  <c r="N183" i="20"/>
  <c r="O183" i="20"/>
  <c r="P183" i="20"/>
  <c r="Q183" i="20"/>
  <c r="R183" i="20"/>
  <c r="C184" i="20"/>
  <c r="D184" i="20"/>
  <c r="E184" i="20"/>
  <c r="F184" i="20"/>
  <c r="G184" i="20"/>
  <c r="H184" i="20"/>
  <c r="I184" i="20"/>
  <c r="J184" i="20"/>
  <c r="K184" i="20"/>
  <c r="L184" i="20"/>
  <c r="M184" i="20"/>
  <c r="N184" i="20"/>
  <c r="O184" i="20"/>
  <c r="P184" i="20"/>
  <c r="Q184" i="20"/>
  <c r="R184" i="20"/>
  <c r="C185" i="20"/>
  <c r="D185" i="20"/>
  <c r="E185" i="20"/>
  <c r="F185" i="20"/>
  <c r="G185" i="20"/>
  <c r="H185" i="20"/>
  <c r="I185" i="20"/>
  <c r="J185" i="20"/>
  <c r="K185" i="20"/>
  <c r="L185" i="20"/>
  <c r="M185" i="20"/>
  <c r="N185" i="20"/>
  <c r="O185" i="20"/>
  <c r="P185" i="20"/>
  <c r="Q185" i="20"/>
  <c r="R185" i="20"/>
  <c r="C186" i="20"/>
  <c r="D186" i="20"/>
  <c r="E186" i="20"/>
  <c r="F186" i="20"/>
  <c r="G186" i="20"/>
  <c r="H186" i="20"/>
  <c r="I186" i="20"/>
  <c r="J186" i="20"/>
  <c r="K186" i="20"/>
  <c r="L186" i="20"/>
  <c r="M186" i="20"/>
  <c r="N186" i="20"/>
  <c r="O186" i="20"/>
  <c r="P186" i="20"/>
  <c r="Q186" i="20"/>
  <c r="R186" i="20"/>
  <c r="C187" i="20"/>
  <c r="D187" i="20"/>
  <c r="E187" i="20"/>
  <c r="F187" i="20"/>
  <c r="G187" i="20"/>
  <c r="H187" i="20"/>
  <c r="I187" i="20"/>
  <c r="J187" i="20"/>
  <c r="K187" i="20"/>
  <c r="L187" i="20"/>
  <c r="M187" i="20"/>
  <c r="N187" i="20"/>
  <c r="O187" i="20"/>
  <c r="P187" i="20"/>
  <c r="Q187" i="20"/>
  <c r="R187" i="20"/>
  <c r="C188" i="20"/>
  <c r="D188" i="20"/>
  <c r="E188" i="20"/>
  <c r="F188" i="20"/>
  <c r="G188" i="20"/>
  <c r="H188" i="20"/>
  <c r="I188" i="20"/>
  <c r="J188" i="20"/>
  <c r="K188" i="20"/>
  <c r="L188" i="20"/>
  <c r="M188" i="20"/>
  <c r="N188" i="20"/>
  <c r="O188" i="20"/>
  <c r="P188" i="20"/>
  <c r="Q188" i="20"/>
  <c r="R188" i="20"/>
  <c r="C189" i="20"/>
  <c r="D189" i="20"/>
  <c r="E189" i="20"/>
  <c r="F189" i="20"/>
  <c r="G189" i="20"/>
  <c r="H189" i="20"/>
  <c r="I189" i="20"/>
  <c r="J189" i="20"/>
  <c r="K189" i="20"/>
  <c r="L189" i="20"/>
  <c r="M189" i="20"/>
  <c r="N189" i="20"/>
  <c r="O189" i="20"/>
  <c r="P189" i="20"/>
  <c r="Q189" i="20"/>
  <c r="R189" i="20"/>
  <c r="C190" i="20"/>
  <c r="D190" i="20"/>
  <c r="E190" i="20"/>
  <c r="F190" i="20"/>
  <c r="G190" i="20"/>
  <c r="H190" i="20"/>
  <c r="I190" i="20"/>
  <c r="J190" i="20"/>
  <c r="K190" i="20"/>
  <c r="L190" i="20"/>
  <c r="M190" i="20"/>
  <c r="N190" i="20"/>
  <c r="O190" i="20"/>
  <c r="P190" i="20"/>
  <c r="Q190" i="20"/>
  <c r="R190" i="20"/>
  <c r="C191" i="20"/>
  <c r="D191" i="20"/>
  <c r="E191" i="20"/>
  <c r="F191" i="20"/>
  <c r="G191" i="20"/>
  <c r="H191" i="20"/>
  <c r="I191" i="20"/>
  <c r="J191" i="20"/>
  <c r="K191" i="20"/>
  <c r="L191" i="20"/>
  <c r="M191" i="20"/>
  <c r="N191" i="20"/>
  <c r="O191" i="20"/>
  <c r="P191" i="20"/>
  <c r="Q191" i="20"/>
  <c r="R191" i="20"/>
  <c r="C192" i="20"/>
  <c r="D192" i="20"/>
  <c r="E192" i="20"/>
  <c r="F192" i="20"/>
  <c r="G192" i="20"/>
  <c r="H192" i="20"/>
  <c r="I192" i="20"/>
  <c r="J192" i="20"/>
  <c r="K192" i="20"/>
  <c r="L192" i="20"/>
  <c r="M192" i="20"/>
  <c r="N192" i="20"/>
  <c r="O192" i="20"/>
  <c r="P192" i="20"/>
  <c r="Q192" i="20"/>
  <c r="R192" i="20"/>
  <c r="C193" i="20"/>
  <c r="D193" i="20"/>
  <c r="E193" i="20"/>
  <c r="F193" i="20"/>
  <c r="G193" i="20"/>
  <c r="H193" i="20"/>
  <c r="I193" i="20"/>
  <c r="J193" i="20"/>
  <c r="K193" i="20"/>
  <c r="L193" i="20"/>
  <c r="M193" i="20"/>
  <c r="N193" i="20"/>
  <c r="O193" i="20"/>
  <c r="P193" i="20"/>
  <c r="Q193" i="20"/>
  <c r="R193" i="20"/>
  <c r="C194" i="20"/>
  <c r="D194" i="20"/>
  <c r="E194" i="20"/>
  <c r="F194" i="20"/>
  <c r="G194" i="20"/>
  <c r="H194" i="20"/>
  <c r="I194" i="20"/>
  <c r="J194" i="20"/>
  <c r="K194" i="20"/>
  <c r="L194" i="20"/>
  <c r="M194" i="20"/>
  <c r="N194" i="20"/>
  <c r="O194" i="20"/>
  <c r="P194" i="20"/>
  <c r="Q194" i="20"/>
  <c r="R194" i="20"/>
  <c r="C195" i="20"/>
  <c r="D195" i="20"/>
  <c r="E195" i="20"/>
  <c r="F195" i="20"/>
  <c r="G195" i="20"/>
  <c r="H195" i="20"/>
  <c r="I195" i="20"/>
  <c r="J195" i="20"/>
  <c r="K195" i="20"/>
  <c r="L195" i="20"/>
  <c r="M195" i="20"/>
  <c r="N195" i="20"/>
  <c r="O195" i="20"/>
  <c r="P195" i="20"/>
  <c r="Q195" i="20"/>
  <c r="R195" i="20"/>
  <c r="C196" i="20"/>
  <c r="D196" i="20"/>
  <c r="E196" i="20"/>
  <c r="F196" i="20"/>
  <c r="G196" i="20"/>
  <c r="H196" i="20"/>
  <c r="I196" i="20"/>
  <c r="J196" i="20"/>
  <c r="K196" i="20"/>
  <c r="L196" i="20"/>
  <c r="M196" i="20"/>
  <c r="N196" i="20"/>
  <c r="O196" i="20"/>
  <c r="P196" i="20"/>
  <c r="Q196" i="20"/>
  <c r="R196" i="20"/>
  <c r="C197" i="20"/>
  <c r="D197" i="20"/>
  <c r="E197" i="20"/>
  <c r="F197" i="20"/>
  <c r="G197" i="20"/>
  <c r="H197" i="20"/>
  <c r="I197" i="20"/>
  <c r="J197" i="20"/>
  <c r="K197" i="20"/>
  <c r="L197" i="20"/>
  <c r="M197" i="20"/>
  <c r="N197" i="20"/>
  <c r="O197" i="20"/>
  <c r="P197" i="20"/>
  <c r="Q197" i="20"/>
  <c r="R197" i="20"/>
  <c r="C198" i="20"/>
  <c r="D198" i="20"/>
  <c r="E198" i="20"/>
  <c r="F198" i="20"/>
  <c r="G198" i="20"/>
  <c r="H198" i="20"/>
  <c r="I198" i="20"/>
  <c r="J198" i="20"/>
  <c r="K198" i="20"/>
  <c r="L198" i="20"/>
  <c r="M198" i="20"/>
  <c r="N198" i="20"/>
  <c r="O198" i="20"/>
  <c r="P198" i="20"/>
  <c r="Q198" i="20"/>
  <c r="R198" i="20"/>
  <c r="C199" i="20"/>
  <c r="D199" i="20"/>
  <c r="E199" i="20"/>
  <c r="F199" i="20"/>
  <c r="G199" i="20"/>
  <c r="H199" i="20"/>
  <c r="I199" i="20"/>
  <c r="J199" i="20"/>
  <c r="K199" i="20"/>
  <c r="L199" i="20"/>
  <c r="M199" i="20"/>
  <c r="N199" i="20"/>
  <c r="O199" i="20"/>
  <c r="P199" i="20"/>
  <c r="Q199" i="20"/>
  <c r="R199" i="20"/>
  <c r="C200" i="20"/>
  <c r="D200" i="20"/>
  <c r="E200" i="20"/>
  <c r="F200" i="20"/>
  <c r="G200" i="20"/>
  <c r="H200" i="20"/>
  <c r="I200" i="20"/>
  <c r="J200" i="20"/>
  <c r="K200" i="20"/>
  <c r="L200" i="20"/>
  <c r="M200" i="20"/>
  <c r="N200" i="20"/>
  <c r="O200" i="20"/>
  <c r="P200" i="20"/>
  <c r="Q200" i="20"/>
  <c r="R200" i="20"/>
  <c r="C201" i="20"/>
  <c r="D201" i="20"/>
  <c r="E201" i="20"/>
  <c r="F201" i="20"/>
  <c r="G201" i="20"/>
  <c r="H201" i="20"/>
  <c r="I201" i="20"/>
  <c r="J201" i="20"/>
  <c r="K201" i="20"/>
  <c r="L201" i="20"/>
  <c r="M201" i="20"/>
  <c r="N201" i="20"/>
  <c r="O201" i="20"/>
  <c r="P201" i="20"/>
  <c r="Q201" i="20"/>
  <c r="R201" i="20"/>
  <c r="C202" i="20"/>
  <c r="D202" i="20"/>
  <c r="E202" i="20"/>
  <c r="F202" i="20"/>
  <c r="G202" i="20"/>
  <c r="H202" i="20"/>
  <c r="I202" i="20"/>
  <c r="J202" i="20"/>
  <c r="K202" i="20"/>
  <c r="L202" i="20"/>
  <c r="M202" i="20"/>
  <c r="N202" i="20"/>
  <c r="O202" i="20"/>
  <c r="P202" i="20"/>
  <c r="Q202" i="20"/>
  <c r="R202" i="20"/>
  <c r="C203" i="20"/>
  <c r="D203" i="20"/>
  <c r="E203" i="20"/>
  <c r="F203" i="20"/>
  <c r="G203" i="20"/>
  <c r="H203" i="20"/>
  <c r="I203" i="20"/>
  <c r="J203" i="20"/>
  <c r="K203" i="20"/>
  <c r="L203" i="20"/>
  <c r="M203" i="20"/>
  <c r="N203" i="20"/>
  <c r="O203" i="20"/>
  <c r="P203" i="20"/>
  <c r="Q203" i="20"/>
  <c r="R203" i="20"/>
  <c r="C204" i="20"/>
  <c r="D204" i="20"/>
  <c r="E204" i="20"/>
  <c r="F204" i="20"/>
  <c r="G204" i="20"/>
  <c r="H204" i="20"/>
  <c r="I204" i="20"/>
  <c r="J204" i="20"/>
  <c r="K204" i="20"/>
  <c r="L204" i="20"/>
  <c r="M204" i="20"/>
  <c r="N204" i="20"/>
  <c r="O204" i="20"/>
  <c r="P204" i="20"/>
  <c r="Q204" i="20"/>
  <c r="R204" i="20"/>
  <c r="C205" i="20"/>
  <c r="D205" i="20"/>
  <c r="E205" i="20"/>
  <c r="F205" i="20"/>
  <c r="G205" i="20"/>
  <c r="H205" i="20"/>
  <c r="I205" i="20"/>
  <c r="J205" i="20"/>
  <c r="K205" i="20"/>
  <c r="L205" i="20"/>
  <c r="M205" i="20"/>
  <c r="N205" i="20"/>
  <c r="O205" i="20"/>
  <c r="P205" i="20"/>
  <c r="Q205" i="20"/>
  <c r="R205" i="20"/>
  <c r="C206" i="20"/>
  <c r="D206" i="20"/>
  <c r="E206" i="20"/>
  <c r="F206" i="20"/>
  <c r="G206" i="20"/>
  <c r="H206" i="20"/>
  <c r="I206" i="20"/>
  <c r="J206" i="20"/>
  <c r="K206" i="20"/>
  <c r="L206" i="20"/>
  <c r="M206" i="20"/>
  <c r="N206" i="20"/>
  <c r="O206" i="20"/>
  <c r="P206" i="20"/>
  <c r="Q206" i="20"/>
  <c r="R206" i="20"/>
  <c r="C207" i="20"/>
  <c r="D207" i="20"/>
  <c r="E207" i="20"/>
  <c r="F207" i="20"/>
  <c r="G207" i="20"/>
  <c r="H207" i="20"/>
  <c r="I207" i="20"/>
  <c r="J207" i="20"/>
  <c r="K207" i="20"/>
  <c r="L207" i="20"/>
  <c r="M207" i="20"/>
  <c r="N207" i="20"/>
  <c r="O207" i="20"/>
  <c r="P207" i="20"/>
  <c r="Q207" i="20"/>
  <c r="R207" i="20"/>
  <c r="C208" i="20"/>
  <c r="D208" i="20"/>
  <c r="E208" i="20"/>
  <c r="F208" i="20"/>
  <c r="G208" i="20"/>
  <c r="H208" i="20"/>
  <c r="I208" i="20"/>
  <c r="J208" i="20"/>
  <c r="K208" i="20"/>
  <c r="L208" i="20"/>
  <c r="M208" i="20"/>
  <c r="N208" i="20"/>
  <c r="O208" i="20"/>
  <c r="P208" i="20"/>
  <c r="Q208" i="20"/>
  <c r="R208" i="20"/>
  <c r="C209" i="20"/>
  <c r="D209" i="20"/>
  <c r="E209" i="20"/>
  <c r="F209" i="20"/>
  <c r="G209" i="20"/>
  <c r="H209" i="20"/>
  <c r="I209" i="20"/>
  <c r="J209" i="20"/>
  <c r="K209" i="20"/>
  <c r="L209" i="20"/>
  <c r="M209" i="20"/>
  <c r="N209" i="20"/>
  <c r="O209" i="20"/>
  <c r="P209" i="20"/>
  <c r="Q209" i="20"/>
  <c r="R209" i="20"/>
  <c r="C210" i="20"/>
  <c r="D210" i="20"/>
  <c r="E210" i="20"/>
  <c r="F210" i="20"/>
  <c r="G210" i="20"/>
  <c r="H210" i="20"/>
  <c r="I210" i="20"/>
  <c r="J210" i="20"/>
  <c r="K210" i="20"/>
  <c r="L210" i="20"/>
  <c r="M210" i="20"/>
  <c r="N210" i="20"/>
  <c r="O210" i="20"/>
  <c r="P210" i="20"/>
  <c r="Q210" i="20"/>
  <c r="R210" i="20"/>
  <c r="C211" i="20"/>
  <c r="D211" i="20"/>
  <c r="E211" i="20"/>
  <c r="F211" i="20"/>
  <c r="G211" i="20"/>
  <c r="H211" i="20"/>
  <c r="I211" i="20"/>
  <c r="J211" i="20"/>
  <c r="K211" i="20"/>
  <c r="L211" i="20"/>
  <c r="M211" i="20"/>
  <c r="N211" i="20"/>
  <c r="O211" i="20"/>
  <c r="P211" i="20"/>
  <c r="Q211" i="20"/>
  <c r="R211" i="20"/>
  <c r="C212" i="20"/>
  <c r="D212" i="20"/>
  <c r="E212" i="20"/>
  <c r="F212" i="20"/>
  <c r="G212" i="20"/>
  <c r="H212" i="20"/>
  <c r="I212" i="20"/>
  <c r="J212" i="20"/>
  <c r="K212" i="20"/>
  <c r="L212" i="20"/>
  <c r="M212" i="20"/>
  <c r="N212" i="20"/>
  <c r="O212" i="20"/>
  <c r="P212" i="20"/>
  <c r="Q212" i="20"/>
  <c r="R212" i="20"/>
  <c r="C213" i="20"/>
  <c r="D213" i="20"/>
  <c r="E213" i="20"/>
  <c r="F213" i="20"/>
  <c r="G213" i="20"/>
  <c r="H213" i="20"/>
  <c r="I213" i="20"/>
  <c r="J213" i="20"/>
  <c r="K213" i="20"/>
  <c r="L213" i="20"/>
  <c r="M213" i="20"/>
  <c r="N213" i="20"/>
  <c r="O213" i="20"/>
  <c r="P213" i="20"/>
  <c r="Q213" i="20"/>
  <c r="R213" i="20"/>
  <c r="C214" i="20"/>
  <c r="D214" i="20"/>
  <c r="E214" i="20"/>
  <c r="F214" i="20"/>
  <c r="G214" i="20"/>
  <c r="H214" i="20"/>
  <c r="I214" i="20"/>
  <c r="J214" i="20"/>
  <c r="K214" i="20"/>
  <c r="L214" i="20"/>
  <c r="M214" i="20"/>
  <c r="N214" i="20"/>
  <c r="O214" i="20"/>
  <c r="P214" i="20"/>
  <c r="Q214" i="20"/>
  <c r="R214" i="20"/>
  <c r="C215" i="20"/>
  <c r="D215" i="20"/>
  <c r="E215" i="20"/>
  <c r="F215" i="20"/>
  <c r="G215" i="20"/>
  <c r="H215" i="20"/>
  <c r="I215" i="20"/>
  <c r="J215" i="20"/>
  <c r="K215" i="20"/>
  <c r="L215" i="20"/>
  <c r="M215" i="20"/>
  <c r="N215" i="20"/>
  <c r="O215" i="20"/>
  <c r="P215" i="20"/>
  <c r="Q215" i="20"/>
  <c r="R215" i="20"/>
  <c r="C216" i="20"/>
  <c r="D216" i="20"/>
  <c r="E216" i="20"/>
  <c r="F216" i="20"/>
  <c r="G216" i="20"/>
  <c r="H216" i="20"/>
  <c r="I216" i="20"/>
  <c r="J216" i="20"/>
  <c r="K216" i="20"/>
  <c r="L216" i="20"/>
  <c r="M216" i="20"/>
  <c r="N216" i="20"/>
  <c r="O216" i="20"/>
  <c r="P216" i="20"/>
  <c r="Q216" i="20"/>
  <c r="R216" i="20"/>
  <c r="C217" i="20"/>
  <c r="D217" i="20"/>
  <c r="E217" i="20"/>
  <c r="F217" i="20"/>
  <c r="G217" i="20"/>
  <c r="H217" i="20"/>
  <c r="I217" i="20"/>
  <c r="J217" i="20"/>
  <c r="K217" i="20"/>
  <c r="L217" i="20"/>
  <c r="M217" i="20"/>
  <c r="N217" i="20"/>
  <c r="O217" i="20"/>
  <c r="P217" i="20"/>
  <c r="Q217" i="20"/>
  <c r="R217" i="20"/>
  <c r="C218" i="20"/>
  <c r="D218" i="20"/>
  <c r="E218" i="20"/>
  <c r="F218" i="20"/>
  <c r="G218" i="20"/>
  <c r="H218" i="20"/>
  <c r="I218" i="20"/>
  <c r="J218" i="20"/>
  <c r="K218" i="20"/>
  <c r="L218" i="20"/>
  <c r="M218" i="20"/>
  <c r="N218" i="20"/>
  <c r="O218" i="20"/>
  <c r="P218" i="20"/>
  <c r="Q218" i="20"/>
  <c r="R218" i="20"/>
  <c r="C219" i="20"/>
  <c r="D219" i="20"/>
  <c r="E219" i="20"/>
  <c r="F219" i="20"/>
  <c r="G219" i="20"/>
  <c r="H219" i="20"/>
  <c r="I219" i="20"/>
  <c r="J219" i="20"/>
  <c r="K219" i="20"/>
  <c r="L219" i="20"/>
  <c r="M219" i="20"/>
  <c r="N219" i="20"/>
  <c r="O219" i="20"/>
  <c r="P219" i="20"/>
  <c r="Q219" i="20"/>
  <c r="R219" i="20"/>
  <c r="C220" i="20"/>
  <c r="D220" i="20"/>
  <c r="E220" i="20"/>
  <c r="F220" i="20"/>
  <c r="G220" i="20"/>
  <c r="H220" i="20"/>
  <c r="I220" i="20"/>
  <c r="J220" i="20"/>
  <c r="K220" i="20"/>
  <c r="L220" i="20"/>
  <c r="M220" i="20"/>
  <c r="N220" i="20"/>
  <c r="O220" i="20"/>
  <c r="P220" i="20"/>
  <c r="Q220" i="20"/>
  <c r="R220" i="20"/>
  <c r="C221" i="20"/>
  <c r="D221" i="20"/>
  <c r="E221" i="20"/>
  <c r="F221" i="20"/>
  <c r="G221" i="20"/>
  <c r="H221" i="20"/>
  <c r="I221" i="20"/>
  <c r="J221" i="20"/>
  <c r="K221" i="20"/>
  <c r="L221" i="20"/>
  <c r="M221" i="20"/>
  <c r="N221" i="20"/>
  <c r="O221" i="20"/>
  <c r="P221" i="20"/>
  <c r="Q221" i="20"/>
  <c r="R221" i="20"/>
  <c r="C222" i="20"/>
  <c r="D222" i="20"/>
  <c r="E222" i="20"/>
  <c r="F222" i="20"/>
  <c r="G222" i="20"/>
  <c r="H222" i="20"/>
  <c r="I222" i="20"/>
  <c r="J222" i="20"/>
  <c r="K222" i="20"/>
  <c r="L222" i="20"/>
  <c r="M222" i="20"/>
  <c r="N222" i="20"/>
  <c r="O222" i="20"/>
  <c r="P222" i="20"/>
  <c r="Q222" i="20"/>
  <c r="R222" i="20"/>
  <c r="C223" i="20"/>
  <c r="D223" i="20"/>
  <c r="E223" i="20"/>
  <c r="F223" i="20"/>
  <c r="G223" i="20"/>
  <c r="H223" i="20"/>
  <c r="I223" i="20"/>
  <c r="J223" i="20"/>
  <c r="K223" i="20"/>
  <c r="L223" i="20"/>
  <c r="M223" i="20"/>
  <c r="N223" i="20"/>
  <c r="O223" i="20"/>
  <c r="P223" i="20"/>
  <c r="Q223" i="20"/>
  <c r="R223" i="20"/>
  <c r="C224" i="20"/>
  <c r="D224" i="20"/>
  <c r="E224" i="20"/>
  <c r="F224" i="20"/>
  <c r="G224" i="20"/>
  <c r="H224" i="20"/>
  <c r="I224" i="20"/>
  <c r="J224" i="20"/>
  <c r="K224" i="20"/>
  <c r="L224" i="20"/>
  <c r="M224" i="20"/>
  <c r="N224" i="20"/>
  <c r="O224" i="20"/>
  <c r="P224" i="20"/>
  <c r="Q224" i="20"/>
  <c r="R224" i="20"/>
  <c r="C225" i="20"/>
  <c r="D225" i="20"/>
  <c r="E225" i="20"/>
  <c r="F225" i="20"/>
  <c r="G225" i="20"/>
  <c r="H225" i="20"/>
  <c r="I225" i="20"/>
  <c r="J225" i="20"/>
  <c r="K225" i="20"/>
  <c r="L225" i="20"/>
  <c r="M225" i="20"/>
  <c r="N225" i="20"/>
  <c r="O225" i="20"/>
  <c r="P225" i="20"/>
  <c r="Q225" i="20"/>
  <c r="R225" i="20"/>
  <c r="C226" i="20"/>
  <c r="D226" i="20"/>
  <c r="E226" i="20"/>
  <c r="F226" i="20"/>
  <c r="G226" i="20"/>
  <c r="H226" i="20"/>
  <c r="I226" i="20"/>
  <c r="J226" i="20"/>
  <c r="K226" i="20"/>
  <c r="L226" i="20"/>
  <c r="M226" i="20"/>
  <c r="N226" i="20"/>
  <c r="O226" i="20"/>
  <c r="P226" i="20"/>
  <c r="Q226" i="20"/>
  <c r="R226" i="20"/>
  <c r="C227" i="20"/>
  <c r="D227" i="20"/>
  <c r="E227" i="20"/>
  <c r="F227" i="20"/>
  <c r="G227" i="20"/>
  <c r="H227" i="20"/>
  <c r="I227" i="20"/>
  <c r="J227" i="20"/>
  <c r="K227" i="20"/>
  <c r="L227" i="20"/>
  <c r="M227" i="20"/>
  <c r="N227" i="20"/>
  <c r="O227" i="20"/>
  <c r="P227" i="20"/>
  <c r="Q227" i="20"/>
  <c r="R227" i="20"/>
  <c r="C228" i="20"/>
  <c r="D228" i="20"/>
  <c r="E228" i="20"/>
  <c r="F228" i="20"/>
  <c r="G228" i="20"/>
  <c r="H228" i="20"/>
  <c r="I228" i="20"/>
  <c r="J228" i="20"/>
  <c r="K228" i="20"/>
  <c r="L228" i="20"/>
  <c r="M228" i="20"/>
  <c r="N228" i="20"/>
  <c r="O228" i="20"/>
  <c r="P228" i="20"/>
  <c r="Q228" i="20"/>
  <c r="R228" i="20"/>
  <c r="C229" i="20"/>
  <c r="D229" i="20"/>
  <c r="E229" i="20"/>
  <c r="F229" i="20"/>
  <c r="G229" i="20"/>
  <c r="H229" i="20"/>
  <c r="I229" i="20"/>
  <c r="J229" i="20"/>
  <c r="K229" i="20"/>
  <c r="L229" i="20"/>
  <c r="M229" i="20"/>
  <c r="N229" i="20"/>
  <c r="O229" i="20"/>
  <c r="P229" i="20"/>
  <c r="Q229" i="20"/>
  <c r="R229" i="20"/>
  <c r="C230" i="20"/>
  <c r="D230" i="20"/>
  <c r="E230" i="20"/>
  <c r="F230" i="20"/>
  <c r="G230" i="20"/>
  <c r="H230" i="20"/>
  <c r="I230" i="20"/>
  <c r="J230" i="20"/>
  <c r="K230" i="20"/>
  <c r="L230" i="20"/>
  <c r="M230" i="20"/>
  <c r="N230" i="20"/>
  <c r="O230" i="20"/>
  <c r="P230" i="20"/>
  <c r="Q230" i="20"/>
  <c r="R230" i="20"/>
  <c r="C231" i="20"/>
  <c r="D231" i="20"/>
  <c r="E231" i="20"/>
  <c r="F231" i="20"/>
  <c r="G231" i="20"/>
  <c r="H231" i="20"/>
  <c r="I231" i="20"/>
  <c r="J231" i="20"/>
  <c r="K231" i="20"/>
  <c r="L231" i="20"/>
  <c r="M231" i="20"/>
  <c r="N231" i="20"/>
  <c r="O231" i="20"/>
  <c r="P231" i="20"/>
  <c r="Q231" i="20"/>
  <c r="R231" i="20"/>
  <c r="C232" i="20"/>
  <c r="D232" i="20"/>
  <c r="E232" i="20"/>
  <c r="F232" i="20"/>
  <c r="G232" i="20"/>
  <c r="H232" i="20"/>
  <c r="I232" i="20"/>
  <c r="J232" i="20"/>
  <c r="K232" i="20"/>
  <c r="L232" i="20"/>
  <c r="M232" i="20"/>
  <c r="N232" i="20"/>
  <c r="O232" i="20"/>
  <c r="P232" i="20"/>
  <c r="Q232" i="20"/>
  <c r="R232" i="20"/>
  <c r="C233" i="20"/>
  <c r="D233" i="20"/>
  <c r="E233" i="20"/>
  <c r="F233" i="20"/>
  <c r="G233" i="20"/>
  <c r="H233" i="20"/>
  <c r="I233" i="20"/>
  <c r="J233" i="20"/>
  <c r="K233" i="20"/>
  <c r="L233" i="20"/>
  <c r="M233" i="20"/>
  <c r="N233" i="20"/>
  <c r="O233" i="20"/>
  <c r="P233" i="20"/>
  <c r="Q233" i="20"/>
  <c r="R233" i="20"/>
  <c r="C234" i="20"/>
  <c r="D234" i="20"/>
  <c r="E234" i="20"/>
  <c r="F234" i="20"/>
  <c r="G234" i="20"/>
  <c r="H234" i="20"/>
  <c r="I234" i="20"/>
  <c r="J234" i="20"/>
  <c r="K234" i="20"/>
  <c r="L234" i="20"/>
  <c r="M234" i="20"/>
  <c r="N234" i="20"/>
  <c r="O234" i="20"/>
  <c r="P234" i="20"/>
  <c r="Q234" i="20"/>
  <c r="R234" i="20"/>
  <c r="C235" i="20"/>
  <c r="D235" i="20"/>
  <c r="E235" i="20"/>
  <c r="F235" i="20"/>
  <c r="G235" i="20"/>
  <c r="H235" i="20"/>
  <c r="I235" i="20"/>
  <c r="J235" i="20"/>
  <c r="K235" i="20"/>
  <c r="L235" i="20"/>
  <c r="M235" i="20"/>
  <c r="N235" i="20"/>
  <c r="O235" i="20"/>
  <c r="P235" i="20"/>
  <c r="Q235" i="20"/>
  <c r="R235" i="20"/>
  <c r="C236" i="20"/>
  <c r="D236" i="20"/>
  <c r="E236" i="20"/>
  <c r="F236" i="20"/>
  <c r="G236" i="20"/>
  <c r="H236" i="20"/>
  <c r="I236" i="20"/>
  <c r="J236" i="20"/>
  <c r="K236" i="20"/>
  <c r="L236" i="20"/>
  <c r="M236" i="20"/>
  <c r="N236" i="20"/>
  <c r="O236" i="20"/>
  <c r="P236" i="20"/>
  <c r="Q236" i="20"/>
  <c r="R236" i="20"/>
  <c r="C237" i="20"/>
  <c r="D237" i="20"/>
  <c r="E237" i="20"/>
  <c r="F237" i="20"/>
  <c r="G237" i="20"/>
  <c r="H237" i="20"/>
  <c r="I237" i="20"/>
  <c r="J237" i="20"/>
  <c r="K237" i="20"/>
  <c r="L237" i="20"/>
  <c r="M237" i="20"/>
  <c r="N237" i="20"/>
  <c r="O237" i="20"/>
  <c r="P237" i="20"/>
  <c r="Q237" i="20"/>
  <c r="R237" i="20"/>
  <c r="C238" i="20"/>
  <c r="D238" i="20"/>
  <c r="E238" i="20"/>
  <c r="F238" i="20"/>
  <c r="G238" i="20"/>
  <c r="H238" i="20"/>
  <c r="I238" i="20"/>
  <c r="J238" i="20"/>
  <c r="K238" i="20"/>
  <c r="L238" i="20"/>
  <c r="M238" i="20"/>
  <c r="N238" i="20"/>
  <c r="O238" i="20"/>
  <c r="P238" i="20"/>
  <c r="Q238" i="20"/>
  <c r="R238" i="20"/>
  <c r="C239" i="20"/>
  <c r="D239" i="20"/>
  <c r="E239" i="20"/>
  <c r="F239" i="20"/>
  <c r="G239" i="20"/>
  <c r="H239" i="20"/>
  <c r="I239" i="20"/>
  <c r="J239" i="20"/>
  <c r="K239" i="20"/>
  <c r="L239" i="20"/>
  <c r="M239" i="20"/>
  <c r="N239" i="20"/>
  <c r="O239" i="20"/>
  <c r="P239" i="20"/>
  <c r="Q239" i="20"/>
  <c r="R239" i="20"/>
  <c r="C240" i="20"/>
  <c r="D240" i="20"/>
  <c r="E240" i="20"/>
  <c r="F240" i="20"/>
  <c r="G240" i="20"/>
  <c r="H240" i="20"/>
  <c r="I240" i="20"/>
  <c r="J240" i="20"/>
  <c r="K240" i="20"/>
  <c r="L240" i="20"/>
  <c r="M240" i="20"/>
  <c r="N240" i="20"/>
  <c r="O240" i="20"/>
  <c r="P240" i="20"/>
  <c r="Q240" i="20"/>
  <c r="R240" i="20"/>
  <c r="C241" i="20"/>
  <c r="D241" i="20"/>
  <c r="E241" i="20"/>
  <c r="F241" i="20"/>
  <c r="G241" i="20"/>
  <c r="H241" i="20"/>
  <c r="I241" i="20"/>
  <c r="J241" i="20"/>
  <c r="K241" i="20"/>
  <c r="L241" i="20"/>
  <c r="M241" i="20"/>
  <c r="N241" i="20"/>
  <c r="O241" i="20"/>
  <c r="P241" i="20"/>
  <c r="Q241" i="20"/>
  <c r="R241" i="20"/>
  <c r="C242" i="20"/>
  <c r="D242" i="20"/>
  <c r="E242" i="20"/>
  <c r="F242" i="20"/>
  <c r="G242" i="20"/>
  <c r="H242" i="20"/>
  <c r="I242" i="20"/>
  <c r="J242" i="20"/>
  <c r="K242" i="20"/>
  <c r="L242" i="20"/>
  <c r="M242" i="20"/>
  <c r="N242" i="20"/>
  <c r="O242" i="20"/>
  <c r="P242" i="20"/>
  <c r="Q242" i="20"/>
  <c r="R242" i="20"/>
  <c r="C243" i="20"/>
  <c r="D243" i="20"/>
  <c r="E243" i="20"/>
  <c r="F243" i="20"/>
  <c r="G243" i="20"/>
  <c r="H243" i="20"/>
  <c r="I243" i="20"/>
  <c r="J243" i="20"/>
  <c r="K243" i="20"/>
  <c r="L243" i="20"/>
  <c r="M243" i="20"/>
  <c r="N243" i="20"/>
  <c r="O243" i="20"/>
  <c r="P243" i="20"/>
  <c r="Q243" i="20"/>
  <c r="R243" i="20"/>
  <c r="C244" i="20"/>
  <c r="D244" i="20"/>
  <c r="E244" i="20"/>
  <c r="F244" i="20"/>
  <c r="G244" i="20"/>
  <c r="H244" i="20"/>
  <c r="I244" i="20"/>
  <c r="J244" i="20"/>
  <c r="K244" i="20"/>
  <c r="L244" i="20"/>
  <c r="M244" i="20"/>
  <c r="N244" i="20"/>
  <c r="O244" i="20"/>
  <c r="P244" i="20"/>
  <c r="Q244" i="20"/>
  <c r="R244" i="20"/>
  <c r="C245" i="20"/>
  <c r="D245" i="20"/>
  <c r="E245" i="20"/>
  <c r="F245" i="20"/>
  <c r="G245" i="20"/>
  <c r="H245" i="20"/>
  <c r="I245" i="20"/>
  <c r="J245" i="20"/>
  <c r="K245" i="20"/>
  <c r="L245" i="20"/>
  <c r="M245" i="20"/>
  <c r="N245" i="20"/>
  <c r="O245" i="20"/>
  <c r="P245" i="20"/>
  <c r="Q245" i="20"/>
  <c r="R245" i="20"/>
  <c r="C246" i="20"/>
  <c r="D246" i="20"/>
  <c r="E246" i="20"/>
  <c r="F246" i="20"/>
  <c r="G246" i="20"/>
  <c r="H246" i="20"/>
  <c r="I246" i="20"/>
  <c r="J246" i="20"/>
  <c r="K246" i="20"/>
  <c r="L246" i="20"/>
  <c r="M246" i="20"/>
  <c r="N246" i="20"/>
  <c r="O246" i="20"/>
  <c r="P246" i="20"/>
  <c r="Q246" i="20"/>
  <c r="R246" i="20"/>
  <c r="C247" i="20"/>
  <c r="D247" i="20"/>
  <c r="E247" i="20"/>
  <c r="F247" i="20"/>
  <c r="G247" i="20"/>
  <c r="H247" i="20"/>
  <c r="I247" i="20"/>
  <c r="J247" i="20"/>
  <c r="K247" i="20"/>
  <c r="L247" i="20"/>
  <c r="M247" i="20"/>
  <c r="N247" i="20"/>
  <c r="O247" i="20"/>
  <c r="P247" i="20"/>
  <c r="Q247" i="20"/>
  <c r="R247" i="20"/>
  <c r="C248" i="20"/>
  <c r="D248" i="20"/>
  <c r="E248" i="20"/>
  <c r="F248" i="20"/>
  <c r="G248" i="20"/>
  <c r="H248" i="20"/>
  <c r="I248" i="20"/>
  <c r="J248" i="20"/>
  <c r="K248" i="20"/>
  <c r="L248" i="20"/>
  <c r="M248" i="20"/>
  <c r="N248" i="20"/>
  <c r="O248" i="20"/>
  <c r="P248" i="20"/>
  <c r="Q248" i="20"/>
  <c r="R248" i="20"/>
  <c r="C249" i="20"/>
  <c r="D249" i="20"/>
  <c r="E249" i="20"/>
  <c r="F249" i="20"/>
  <c r="G249" i="20"/>
  <c r="H249" i="20"/>
  <c r="I249" i="20"/>
  <c r="J249" i="20"/>
  <c r="K249" i="20"/>
  <c r="L249" i="20"/>
  <c r="M249" i="20"/>
  <c r="N249" i="20"/>
  <c r="O249" i="20"/>
  <c r="P249" i="20"/>
  <c r="Q249" i="20"/>
  <c r="R249" i="20"/>
  <c r="C250" i="20"/>
  <c r="D250" i="20"/>
  <c r="E250" i="20"/>
  <c r="F250" i="20"/>
  <c r="G250" i="20"/>
  <c r="H250" i="20"/>
  <c r="I250" i="20"/>
  <c r="J250" i="20"/>
  <c r="K250" i="20"/>
  <c r="L250" i="20"/>
  <c r="M250" i="20"/>
  <c r="N250" i="20"/>
  <c r="O250" i="20"/>
  <c r="P250" i="20"/>
  <c r="Q250" i="20"/>
  <c r="R250" i="20"/>
  <c r="C251" i="20"/>
  <c r="D251" i="20"/>
  <c r="E251" i="20"/>
  <c r="F251" i="20"/>
  <c r="G251" i="20"/>
  <c r="H251" i="20"/>
  <c r="I251" i="20"/>
  <c r="J251" i="20"/>
  <c r="K251" i="20"/>
  <c r="L251" i="20"/>
  <c r="M251" i="20"/>
  <c r="N251" i="20"/>
  <c r="O251" i="20"/>
  <c r="P251" i="20"/>
  <c r="Q251" i="20"/>
  <c r="R251" i="20"/>
  <c r="C252" i="20"/>
  <c r="D252" i="20"/>
  <c r="E252" i="20"/>
  <c r="F252" i="20"/>
  <c r="G252" i="20"/>
  <c r="H252" i="20"/>
  <c r="I252" i="20"/>
  <c r="J252" i="20"/>
  <c r="K252" i="20"/>
  <c r="L252" i="20"/>
  <c r="M252" i="20"/>
  <c r="N252" i="20"/>
  <c r="O252" i="20"/>
  <c r="P252" i="20"/>
  <c r="Q252" i="20"/>
  <c r="R252" i="20"/>
  <c r="C253" i="20"/>
  <c r="D253" i="20"/>
  <c r="E253" i="20"/>
  <c r="F253" i="20"/>
  <c r="G253" i="20"/>
  <c r="H253" i="20"/>
  <c r="I253" i="20"/>
  <c r="J253" i="20"/>
  <c r="K253" i="20"/>
  <c r="L253" i="20"/>
  <c r="M253" i="20"/>
  <c r="N253" i="20"/>
  <c r="O253" i="20"/>
  <c r="P253" i="20"/>
  <c r="Q253" i="20"/>
  <c r="R253" i="20"/>
  <c r="C254" i="20"/>
  <c r="D254" i="20"/>
  <c r="E254" i="20"/>
  <c r="F254" i="20"/>
  <c r="G254" i="20"/>
  <c r="H254" i="20"/>
  <c r="I254" i="20"/>
  <c r="J254" i="20"/>
  <c r="K254" i="20"/>
  <c r="L254" i="20"/>
  <c r="M254" i="20"/>
  <c r="N254" i="20"/>
  <c r="O254" i="20"/>
  <c r="P254" i="20"/>
  <c r="Q254" i="20"/>
  <c r="R254" i="20"/>
  <c r="C255" i="20"/>
  <c r="D255" i="20"/>
  <c r="E255" i="20"/>
  <c r="F255" i="20"/>
  <c r="G255" i="20"/>
  <c r="H255" i="20"/>
  <c r="I255" i="20"/>
  <c r="J255" i="20"/>
  <c r="K255" i="20"/>
  <c r="L255" i="20"/>
  <c r="M255" i="20"/>
  <c r="N255" i="20"/>
  <c r="O255" i="20"/>
  <c r="P255" i="20"/>
  <c r="Q255" i="20"/>
  <c r="R255" i="20"/>
  <c r="C256" i="20"/>
  <c r="D256" i="20"/>
  <c r="E256" i="20"/>
  <c r="F256" i="20"/>
  <c r="G256" i="20"/>
  <c r="H256" i="20"/>
  <c r="I256" i="20"/>
  <c r="J256" i="20"/>
  <c r="K256" i="20"/>
  <c r="L256" i="20"/>
  <c r="M256" i="20"/>
  <c r="N256" i="20"/>
  <c r="O256" i="20"/>
  <c r="P256" i="20"/>
  <c r="Q256" i="20"/>
  <c r="R256" i="20"/>
  <c r="C257" i="20"/>
  <c r="D257" i="20"/>
  <c r="E257" i="20"/>
  <c r="F257" i="20"/>
  <c r="G257" i="20"/>
  <c r="H257" i="20"/>
  <c r="I257" i="20"/>
  <c r="J257" i="20"/>
  <c r="K257" i="20"/>
  <c r="L257" i="20"/>
  <c r="M257" i="20"/>
  <c r="N257" i="20"/>
  <c r="O257" i="20"/>
  <c r="P257" i="20"/>
  <c r="Q257" i="20"/>
  <c r="R257" i="20"/>
  <c r="C258" i="20"/>
  <c r="D258" i="20"/>
  <c r="E258" i="20"/>
  <c r="F258" i="20"/>
  <c r="G258" i="20"/>
  <c r="H258" i="20"/>
  <c r="I258" i="20"/>
  <c r="J258" i="20"/>
  <c r="K258" i="20"/>
  <c r="L258" i="20"/>
  <c r="M258" i="20"/>
  <c r="N258" i="20"/>
  <c r="O258" i="20"/>
  <c r="P258" i="20"/>
  <c r="Q258" i="20"/>
  <c r="R258" i="20"/>
  <c r="C259" i="20"/>
  <c r="D259" i="20"/>
  <c r="E259" i="20"/>
  <c r="F259" i="20"/>
  <c r="G259" i="20"/>
  <c r="H259" i="20"/>
  <c r="I259" i="20"/>
  <c r="J259" i="20"/>
  <c r="K259" i="20"/>
  <c r="L259" i="20"/>
  <c r="M259" i="20"/>
  <c r="N259" i="20"/>
  <c r="O259" i="20"/>
  <c r="P259" i="20"/>
  <c r="Q259" i="20"/>
  <c r="R259" i="20"/>
  <c r="C260" i="20"/>
  <c r="D260" i="20"/>
  <c r="E260" i="20"/>
  <c r="F260" i="20"/>
  <c r="G260" i="20"/>
  <c r="H260" i="20"/>
  <c r="I260" i="20"/>
  <c r="J260" i="20"/>
  <c r="K260" i="20"/>
  <c r="L260" i="20"/>
  <c r="M260" i="20"/>
  <c r="N260" i="20"/>
  <c r="O260" i="20"/>
  <c r="P260" i="20"/>
  <c r="Q260" i="20"/>
  <c r="R260" i="20"/>
  <c r="C261" i="20"/>
  <c r="D261" i="20"/>
  <c r="E261" i="20"/>
  <c r="F261" i="20"/>
  <c r="G261" i="20"/>
  <c r="H261" i="20"/>
  <c r="I261" i="20"/>
  <c r="J261" i="20"/>
  <c r="K261" i="20"/>
  <c r="L261" i="20"/>
  <c r="M261" i="20"/>
  <c r="N261" i="20"/>
  <c r="O261" i="20"/>
  <c r="P261" i="20"/>
  <c r="Q261" i="20"/>
  <c r="R261" i="20"/>
  <c r="C262" i="20"/>
  <c r="D262" i="20"/>
  <c r="E262" i="20"/>
  <c r="F262" i="20"/>
  <c r="G262" i="20"/>
  <c r="H262" i="20"/>
  <c r="I262" i="20"/>
  <c r="J262" i="20"/>
  <c r="K262" i="20"/>
  <c r="L262" i="20"/>
  <c r="M262" i="20"/>
  <c r="N262" i="20"/>
  <c r="O262" i="20"/>
  <c r="P262" i="20"/>
  <c r="Q262" i="20"/>
  <c r="R262" i="20"/>
  <c r="C263" i="20"/>
  <c r="D263" i="20"/>
  <c r="E263" i="20"/>
  <c r="F263" i="20"/>
  <c r="G263" i="20"/>
  <c r="H263" i="20"/>
  <c r="I263" i="20"/>
  <c r="J263" i="20"/>
  <c r="K263" i="20"/>
  <c r="L263" i="20"/>
  <c r="M263" i="20"/>
  <c r="N263" i="20"/>
  <c r="O263" i="20"/>
  <c r="P263" i="20"/>
  <c r="Q263" i="20"/>
  <c r="R263" i="20"/>
  <c r="C264" i="20"/>
  <c r="D264" i="20"/>
  <c r="E264" i="20"/>
  <c r="F264" i="20"/>
  <c r="G264" i="20"/>
  <c r="H264" i="20"/>
  <c r="I264" i="20"/>
  <c r="J264" i="20"/>
  <c r="K264" i="20"/>
  <c r="L264" i="20"/>
  <c r="M264" i="20"/>
  <c r="N264" i="20"/>
  <c r="O264" i="20"/>
  <c r="P264" i="20"/>
  <c r="Q264" i="20"/>
  <c r="R264" i="20"/>
  <c r="C265" i="20"/>
  <c r="D265" i="20"/>
  <c r="E265" i="20"/>
  <c r="F265" i="20"/>
  <c r="G265" i="20"/>
  <c r="H265" i="20"/>
  <c r="I265" i="20"/>
  <c r="J265" i="20"/>
  <c r="K265" i="20"/>
  <c r="L265" i="20"/>
  <c r="M265" i="20"/>
  <c r="N265" i="20"/>
  <c r="O265" i="20"/>
  <c r="P265" i="20"/>
  <c r="Q265" i="20"/>
  <c r="R265" i="20"/>
  <c r="C266" i="20"/>
  <c r="D266" i="20"/>
  <c r="E266" i="20"/>
  <c r="F266" i="20"/>
  <c r="G266" i="20"/>
  <c r="H266" i="20"/>
  <c r="I266" i="20"/>
  <c r="J266" i="20"/>
  <c r="K266" i="20"/>
  <c r="L266" i="20"/>
  <c r="M266" i="20"/>
  <c r="N266" i="20"/>
  <c r="O266" i="20"/>
  <c r="P266" i="20"/>
  <c r="Q266" i="20"/>
  <c r="R266" i="20"/>
  <c r="C267" i="20"/>
  <c r="D267" i="20"/>
  <c r="E267" i="20"/>
  <c r="F267" i="20"/>
  <c r="G267" i="20"/>
  <c r="H267" i="20"/>
  <c r="I267" i="20"/>
  <c r="J267" i="20"/>
  <c r="K267" i="20"/>
  <c r="L267" i="20"/>
  <c r="M267" i="20"/>
  <c r="N267" i="20"/>
  <c r="O267" i="20"/>
  <c r="P267" i="20"/>
  <c r="Q267" i="20"/>
  <c r="R267" i="20"/>
  <c r="C268" i="20"/>
  <c r="D268" i="20"/>
  <c r="E268" i="20"/>
  <c r="F268" i="20"/>
  <c r="G268" i="20"/>
  <c r="H268" i="20"/>
  <c r="I268" i="20"/>
  <c r="J268" i="20"/>
  <c r="K268" i="20"/>
  <c r="L268" i="20"/>
  <c r="M268" i="20"/>
  <c r="N268" i="20"/>
  <c r="O268" i="20"/>
  <c r="P268" i="20"/>
  <c r="Q268" i="20"/>
  <c r="R268" i="20"/>
  <c r="C269" i="20"/>
  <c r="D269" i="20"/>
  <c r="E269" i="20"/>
  <c r="F269" i="20"/>
  <c r="G269" i="20"/>
  <c r="H269" i="20"/>
  <c r="I269" i="20"/>
  <c r="J269" i="20"/>
  <c r="K269" i="20"/>
  <c r="L269" i="20"/>
  <c r="M269" i="20"/>
  <c r="N269" i="20"/>
  <c r="O269" i="20"/>
  <c r="P269" i="20"/>
  <c r="Q269" i="20"/>
  <c r="R269" i="20"/>
  <c r="C270" i="20"/>
  <c r="D270" i="20"/>
  <c r="E270" i="20"/>
  <c r="F270" i="20"/>
  <c r="G270" i="20"/>
  <c r="H270" i="20"/>
  <c r="I270" i="20"/>
  <c r="J270" i="20"/>
  <c r="K270" i="20"/>
  <c r="L270" i="20"/>
  <c r="M270" i="20"/>
  <c r="N270" i="20"/>
  <c r="O270" i="20"/>
  <c r="P270" i="20"/>
  <c r="Q270" i="20"/>
  <c r="R270" i="20"/>
  <c r="C271" i="20"/>
  <c r="D271" i="20"/>
  <c r="E271" i="20"/>
  <c r="F271" i="20"/>
  <c r="G271" i="20"/>
  <c r="H271" i="20"/>
  <c r="I271" i="20"/>
  <c r="J271" i="20"/>
  <c r="K271" i="20"/>
  <c r="L271" i="20"/>
  <c r="M271" i="20"/>
  <c r="N271" i="20"/>
  <c r="O271" i="20"/>
  <c r="P271" i="20"/>
  <c r="Q271" i="20"/>
  <c r="R271" i="20"/>
  <c r="C272" i="20"/>
  <c r="D272" i="20"/>
  <c r="E272" i="20"/>
  <c r="F272" i="20"/>
  <c r="G272" i="20"/>
  <c r="H272" i="20"/>
  <c r="I272" i="20"/>
  <c r="J272" i="20"/>
  <c r="K272" i="20"/>
  <c r="L272" i="20"/>
  <c r="M272" i="20"/>
  <c r="N272" i="20"/>
  <c r="O272" i="20"/>
  <c r="P272" i="20"/>
  <c r="Q272" i="20"/>
  <c r="R272" i="20"/>
  <c r="C273" i="20"/>
  <c r="D273" i="20"/>
  <c r="E273" i="20"/>
  <c r="F273" i="20"/>
  <c r="G273" i="20"/>
  <c r="H273" i="20"/>
  <c r="I273" i="20"/>
  <c r="J273" i="20"/>
  <c r="K273" i="20"/>
  <c r="L273" i="20"/>
  <c r="M273" i="20"/>
  <c r="N273" i="20"/>
  <c r="O273" i="20"/>
  <c r="P273" i="20"/>
  <c r="Q273" i="20"/>
  <c r="R273" i="20"/>
  <c r="C274" i="20"/>
  <c r="D274" i="20"/>
  <c r="E274" i="20"/>
  <c r="F274" i="20"/>
  <c r="G274" i="20"/>
  <c r="H274" i="20"/>
  <c r="I274" i="20"/>
  <c r="J274" i="20"/>
  <c r="K274" i="20"/>
  <c r="L274" i="20"/>
  <c r="M274" i="20"/>
  <c r="N274" i="20"/>
  <c r="O274" i="20"/>
  <c r="P274" i="20"/>
  <c r="Q274" i="20"/>
  <c r="R274" i="20"/>
  <c r="C275" i="20"/>
  <c r="D275" i="20"/>
  <c r="E275" i="20"/>
  <c r="F275" i="20"/>
  <c r="G275" i="20"/>
  <c r="H275" i="20"/>
  <c r="I275" i="20"/>
  <c r="J275" i="20"/>
  <c r="K275" i="20"/>
  <c r="L275" i="20"/>
  <c r="M275" i="20"/>
  <c r="N275" i="20"/>
  <c r="O275" i="20"/>
  <c r="P275" i="20"/>
  <c r="Q275" i="20"/>
  <c r="R275" i="20"/>
  <c r="C276" i="20"/>
  <c r="D276" i="20"/>
  <c r="E276" i="20"/>
  <c r="F276" i="20"/>
  <c r="G276" i="20"/>
  <c r="H276" i="20"/>
  <c r="I276" i="20"/>
  <c r="J276" i="20"/>
  <c r="K276" i="20"/>
  <c r="L276" i="20"/>
  <c r="M276" i="20"/>
  <c r="N276" i="20"/>
  <c r="O276" i="20"/>
  <c r="P276" i="20"/>
  <c r="Q276" i="20"/>
  <c r="R276" i="20"/>
  <c r="C277" i="20"/>
  <c r="D277" i="20"/>
  <c r="E277" i="20"/>
  <c r="F277" i="20"/>
  <c r="G277" i="20"/>
  <c r="H277" i="20"/>
  <c r="I277" i="20"/>
  <c r="J277" i="20"/>
  <c r="K277" i="20"/>
  <c r="L277" i="20"/>
  <c r="M277" i="20"/>
  <c r="N277" i="20"/>
  <c r="O277" i="20"/>
  <c r="P277" i="20"/>
  <c r="Q277" i="20"/>
  <c r="R277" i="20"/>
  <c r="C278" i="20"/>
  <c r="D278" i="20"/>
  <c r="E278" i="20"/>
  <c r="F278" i="20"/>
  <c r="G278" i="20"/>
  <c r="H278" i="20"/>
  <c r="I278" i="20"/>
  <c r="J278" i="20"/>
  <c r="K278" i="20"/>
  <c r="L278" i="20"/>
  <c r="M278" i="20"/>
  <c r="N278" i="20"/>
  <c r="O278" i="20"/>
  <c r="P278" i="20"/>
  <c r="Q278" i="20"/>
  <c r="R278" i="20"/>
  <c r="C279" i="20"/>
  <c r="D279" i="20"/>
  <c r="E279" i="20"/>
  <c r="F279" i="20"/>
  <c r="G279" i="20"/>
  <c r="H279" i="20"/>
  <c r="I279" i="20"/>
  <c r="J279" i="20"/>
  <c r="K279" i="20"/>
  <c r="L279" i="20"/>
  <c r="M279" i="20"/>
  <c r="N279" i="20"/>
  <c r="O279" i="20"/>
  <c r="P279" i="20"/>
  <c r="Q279" i="20"/>
  <c r="R279" i="20"/>
  <c r="C280" i="20"/>
  <c r="D280" i="20"/>
  <c r="E280" i="20"/>
  <c r="F280" i="20"/>
  <c r="G280" i="20"/>
  <c r="H280" i="20"/>
  <c r="I280" i="20"/>
  <c r="J280" i="20"/>
  <c r="K280" i="20"/>
  <c r="L280" i="20"/>
  <c r="M280" i="20"/>
  <c r="N280" i="20"/>
  <c r="O280" i="20"/>
  <c r="P280" i="20"/>
  <c r="Q280" i="20"/>
  <c r="R280" i="20"/>
  <c r="C281" i="20"/>
  <c r="D281" i="20"/>
  <c r="E281" i="20"/>
  <c r="F281" i="20"/>
  <c r="G281" i="20"/>
  <c r="H281" i="20"/>
  <c r="I281" i="20"/>
  <c r="J281" i="20"/>
  <c r="K281" i="20"/>
  <c r="L281" i="20"/>
  <c r="M281" i="20"/>
  <c r="N281" i="20"/>
  <c r="O281" i="20"/>
  <c r="P281" i="20"/>
  <c r="Q281" i="20"/>
  <c r="R281" i="20"/>
  <c r="C282" i="20"/>
  <c r="D282" i="20"/>
  <c r="E282" i="20"/>
  <c r="F282" i="20"/>
  <c r="G282" i="20"/>
  <c r="H282" i="20"/>
  <c r="I282" i="20"/>
  <c r="J282" i="20"/>
  <c r="K282" i="20"/>
  <c r="L282" i="20"/>
  <c r="M282" i="20"/>
  <c r="N282" i="20"/>
  <c r="O282" i="20"/>
  <c r="P282" i="20"/>
  <c r="Q282" i="20"/>
  <c r="R282" i="20"/>
  <c r="C283" i="20"/>
  <c r="D283" i="20"/>
  <c r="E283" i="20"/>
  <c r="F283" i="20"/>
  <c r="G283" i="20"/>
  <c r="H283" i="20"/>
  <c r="I283" i="20"/>
  <c r="J283" i="20"/>
  <c r="K283" i="20"/>
  <c r="L283" i="20"/>
  <c r="M283" i="20"/>
  <c r="N283" i="20"/>
  <c r="O283" i="20"/>
  <c r="P283" i="20"/>
  <c r="Q283" i="20"/>
  <c r="R283" i="20"/>
  <c r="C284" i="20"/>
  <c r="D284" i="20"/>
  <c r="E284" i="20"/>
  <c r="F284" i="20"/>
  <c r="G284" i="20"/>
  <c r="H284" i="20"/>
  <c r="I284" i="20"/>
  <c r="J284" i="20"/>
  <c r="K284" i="20"/>
  <c r="L284" i="20"/>
  <c r="M284" i="20"/>
  <c r="N284" i="20"/>
  <c r="O284" i="20"/>
  <c r="P284" i="20"/>
  <c r="Q284" i="20"/>
  <c r="R284" i="20"/>
  <c r="C285" i="20"/>
  <c r="D285" i="20"/>
  <c r="E285" i="20"/>
  <c r="F285" i="20"/>
  <c r="G285" i="20"/>
  <c r="H285" i="20"/>
  <c r="I285" i="20"/>
  <c r="J285" i="20"/>
  <c r="K285" i="20"/>
  <c r="L285" i="20"/>
  <c r="M285" i="20"/>
  <c r="N285" i="20"/>
  <c r="O285" i="20"/>
  <c r="P285" i="20"/>
  <c r="Q285" i="20"/>
  <c r="R285" i="20"/>
  <c r="C286" i="20"/>
  <c r="D286" i="20"/>
  <c r="E286" i="20"/>
  <c r="F286" i="20"/>
  <c r="G286" i="20"/>
  <c r="H286" i="20"/>
  <c r="I286" i="20"/>
  <c r="J286" i="20"/>
  <c r="K286" i="20"/>
  <c r="L286" i="20"/>
  <c r="M286" i="20"/>
  <c r="N286" i="20"/>
  <c r="O286" i="20"/>
  <c r="P286" i="20"/>
  <c r="Q286" i="20"/>
  <c r="R286" i="20"/>
  <c r="C287" i="20"/>
  <c r="D287" i="20"/>
  <c r="E287" i="20"/>
  <c r="F287" i="20"/>
  <c r="G287" i="20"/>
  <c r="H287" i="20"/>
  <c r="I287" i="20"/>
  <c r="J287" i="20"/>
  <c r="K287" i="20"/>
  <c r="L287" i="20"/>
  <c r="M287" i="20"/>
  <c r="N287" i="20"/>
  <c r="O287" i="20"/>
  <c r="P287" i="20"/>
  <c r="Q287" i="20"/>
  <c r="R287" i="20"/>
  <c r="C288" i="20"/>
  <c r="D288" i="20"/>
  <c r="E288" i="20"/>
  <c r="F288" i="20"/>
  <c r="G288" i="20"/>
  <c r="H288" i="20"/>
  <c r="I288" i="20"/>
  <c r="J288" i="20"/>
  <c r="K288" i="20"/>
  <c r="L288" i="20"/>
  <c r="M288" i="20"/>
  <c r="N288" i="20"/>
  <c r="O288" i="20"/>
  <c r="P288" i="20"/>
  <c r="Q288" i="20"/>
  <c r="R288" i="20"/>
  <c r="C289" i="20"/>
  <c r="D289" i="20"/>
  <c r="E289" i="20"/>
  <c r="F289" i="20"/>
  <c r="G289" i="20"/>
  <c r="H289" i="20"/>
  <c r="I289" i="20"/>
  <c r="J289" i="20"/>
  <c r="K289" i="20"/>
  <c r="L289" i="20"/>
  <c r="M289" i="20"/>
  <c r="N289" i="20"/>
  <c r="O289" i="20"/>
  <c r="P289" i="20"/>
  <c r="Q289" i="20"/>
  <c r="R289" i="20"/>
  <c r="C290" i="20"/>
  <c r="D290" i="20"/>
  <c r="E290" i="20"/>
  <c r="F290" i="20"/>
  <c r="G290" i="20"/>
  <c r="H290" i="20"/>
  <c r="I290" i="20"/>
  <c r="J290" i="20"/>
  <c r="K290" i="20"/>
  <c r="L290" i="20"/>
  <c r="M290" i="20"/>
  <c r="N290" i="20"/>
  <c r="O290" i="20"/>
  <c r="P290" i="20"/>
  <c r="Q290" i="20"/>
  <c r="R290" i="20"/>
  <c r="C291" i="20"/>
  <c r="D291" i="20"/>
  <c r="E291" i="20"/>
  <c r="F291" i="20"/>
  <c r="G291" i="20"/>
  <c r="H291" i="20"/>
  <c r="I291" i="20"/>
  <c r="J291" i="20"/>
  <c r="K291" i="20"/>
  <c r="L291" i="20"/>
  <c r="M291" i="20"/>
  <c r="N291" i="20"/>
  <c r="O291" i="20"/>
  <c r="P291" i="20"/>
  <c r="Q291" i="20"/>
  <c r="R291" i="20"/>
  <c r="C292" i="20"/>
  <c r="D292" i="20"/>
  <c r="E292" i="20"/>
  <c r="F292" i="20"/>
  <c r="G292" i="20"/>
  <c r="H292" i="20"/>
  <c r="I292" i="20"/>
  <c r="J292" i="20"/>
  <c r="K292" i="20"/>
  <c r="L292" i="20"/>
  <c r="M292" i="20"/>
  <c r="N292" i="20"/>
  <c r="O292" i="20"/>
  <c r="P292" i="20"/>
  <c r="Q292" i="20"/>
  <c r="R292" i="20"/>
  <c r="C293" i="20"/>
  <c r="D293" i="20"/>
  <c r="E293" i="20"/>
  <c r="F293" i="20"/>
  <c r="G293" i="20"/>
  <c r="H293" i="20"/>
  <c r="I293" i="20"/>
  <c r="J293" i="20"/>
  <c r="K293" i="20"/>
  <c r="L293" i="20"/>
  <c r="M293" i="20"/>
  <c r="N293" i="20"/>
  <c r="O293" i="20"/>
  <c r="P293" i="20"/>
  <c r="Q293" i="20"/>
  <c r="R293" i="20"/>
  <c r="C294" i="20"/>
  <c r="D294" i="20"/>
  <c r="E294" i="20"/>
  <c r="F294" i="20"/>
  <c r="G294" i="20"/>
  <c r="H294" i="20"/>
  <c r="I294" i="20"/>
  <c r="J294" i="20"/>
  <c r="K294" i="20"/>
  <c r="L294" i="20"/>
  <c r="M294" i="20"/>
  <c r="N294" i="20"/>
  <c r="O294" i="20"/>
  <c r="P294" i="20"/>
  <c r="Q294" i="20"/>
  <c r="R294" i="20"/>
  <c r="C295" i="20"/>
  <c r="D295" i="20"/>
  <c r="E295" i="20"/>
  <c r="F295" i="20"/>
  <c r="G295" i="20"/>
  <c r="H295" i="20"/>
  <c r="I295" i="20"/>
  <c r="J295" i="20"/>
  <c r="K295" i="20"/>
  <c r="L295" i="20"/>
  <c r="M295" i="20"/>
  <c r="N295" i="20"/>
  <c r="O295" i="20"/>
  <c r="P295" i="20"/>
  <c r="Q295" i="20"/>
  <c r="R295" i="20"/>
  <c r="C296" i="20"/>
  <c r="D296" i="20"/>
  <c r="E296" i="20"/>
  <c r="F296" i="20"/>
  <c r="G296" i="20"/>
  <c r="H296" i="20"/>
  <c r="I296" i="20"/>
  <c r="J296" i="20"/>
  <c r="K296" i="20"/>
  <c r="L296" i="20"/>
  <c r="M296" i="20"/>
  <c r="N296" i="20"/>
  <c r="O296" i="20"/>
  <c r="P296" i="20"/>
  <c r="Q296" i="20"/>
  <c r="R296" i="20"/>
  <c r="C297" i="20"/>
  <c r="D297" i="20"/>
  <c r="E297" i="20"/>
  <c r="F297" i="20"/>
  <c r="G297" i="20"/>
  <c r="H297" i="20"/>
  <c r="I297" i="20"/>
  <c r="J297" i="20"/>
  <c r="K297" i="20"/>
  <c r="L297" i="20"/>
  <c r="M297" i="20"/>
  <c r="N297" i="20"/>
  <c r="O297" i="20"/>
  <c r="P297" i="20"/>
  <c r="Q297" i="20"/>
  <c r="R297" i="20"/>
  <c r="C298" i="20"/>
  <c r="D298" i="20"/>
  <c r="E298" i="20"/>
  <c r="F298" i="20"/>
  <c r="G298" i="20"/>
  <c r="H298" i="20"/>
  <c r="I298" i="20"/>
  <c r="J298" i="20"/>
  <c r="K298" i="20"/>
  <c r="L298" i="20"/>
  <c r="M298" i="20"/>
  <c r="N298" i="20"/>
  <c r="O298" i="20"/>
  <c r="P298" i="20"/>
  <c r="Q298" i="20"/>
  <c r="R298" i="20"/>
  <c r="C299" i="20"/>
  <c r="D299" i="20"/>
  <c r="E299" i="20"/>
  <c r="F299" i="20"/>
  <c r="G299" i="20"/>
  <c r="H299" i="20"/>
  <c r="I299" i="20"/>
  <c r="J299" i="20"/>
  <c r="K299" i="20"/>
  <c r="L299" i="20"/>
  <c r="M299" i="20"/>
  <c r="N299" i="20"/>
  <c r="O299" i="20"/>
  <c r="P299" i="20"/>
  <c r="Q299" i="20"/>
  <c r="R299" i="20"/>
  <c r="C300" i="20"/>
  <c r="D300" i="20"/>
  <c r="E300" i="20"/>
  <c r="F300" i="20"/>
  <c r="G300" i="20"/>
  <c r="H300" i="20"/>
  <c r="I300" i="20"/>
  <c r="J300" i="20"/>
  <c r="K300" i="20"/>
  <c r="L300" i="20"/>
  <c r="M300" i="20"/>
  <c r="N300" i="20"/>
  <c r="O300" i="20"/>
  <c r="P300" i="20"/>
  <c r="Q300" i="20"/>
  <c r="R300" i="20"/>
  <c r="C301" i="20"/>
  <c r="D301" i="20"/>
  <c r="E301" i="20"/>
  <c r="F301" i="20"/>
  <c r="G301" i="20"/>
  <c r="H301" i="20"/>
  <c r="I301" i="20"/>
  <c r="J301" i="20"/>
  <c r="K301" i="20"/>
  <c r="L301" i="20"/>
  <c r="M301" i="20"/>
  <c r="N301" i="20"/>
  <c r="O301" i="20"/>
  <c r="P301" i="20"/>
  <c r="Q301" i="20"/>
  <c r="R301" i="20"/>
  <c r="C302" i="20"/>
  <c r="D302" i="20"/>
  <c r="E302" i="20"/>
  <c r="F302" i="20"/>
  <c r="G302" i="20"/>
  <c r="H302" i="20"/>
  <c r="I302" i="20"/>
  <c r="J302" i="20"/>
  <c r="K302" i="20"/>
  <c r="L302" i="20"/>
  <c r="M302" i="20"/>
  <c r="N302" i="20"/>
  <c r="O302" i="20"/>
  <c r="P302" i="20"/>
  <c r="Q302" i="20"/>
  <c r="R302" i="20"/>
  <c r="C303" i="20"/>
  <c r="D303" i="20"/>
  <c r="E303" i="20"/>
  <c r="F303" i="20"/>
  <c r="G303" i="20"/>
  <c r="H303" i="20"/>
  <c r="I303" i="20"/>
  <c r="J303" i="20"/>
  <c r="K303" i="20"/>
  <c r="L303" i="20"/>
  <c r="M303" i="20"/>
  <c r="N303" i="20"/>
  <c r="O303" i="20"/>
  <c r="P303" i="20"/>
  <c r="Q303" i="20"/>
  <c r="R303" i="20"/>
  <c r="C304" i="20"/>
  <c r="D304" i="20"/>
  <c r="E304" i="20"/>
  <c r="F304" i="20"/>
  <c r="G304" i="20"/>
  <c r="H304" i="20"/>
  <c r="I304" i="20"/>
  <c r="J304" i="20"/>
  <c r="K304" i="20"/>
  <c r="L304" i="20"/>
  <c r="M304" i="20"/>
  <c r="N304" i="20"/>
  <c r="O304" i="20"/>
  <c r="P304" i="20"/>
  <c r="Q304" i="20"/>
  <c r="R304" i="20"/>
  <c r="C305" i="20"/>
  <c r="D305" i="20"/>
  <c r="E305" i="20"/>
  <c r="F305" i="20"/>
  <c r="G305" i="20"/>
  <c r="H305" i="20"/>
  <c r="I305" i="20"/>
  <c r="J305" i="20"/>
  <c r="K305" i="20"/>
  <c r="L305" i="20"/>
  <c r="M305" i="20"/>
  <c r="N305" i="20"/>
  <c r="O305" i="20"/>
  <c r="P305" i="20"/>
  <c r="Q305" i="20"/>
  <c r="R305" i="20"/>
  <c r="C306" i="20"/>
  <c r="D306" i="20"/>
  <c r="E306" i="20"/>
  <c r="F306" i="20"/>
  <c r="G306" i="20"/>
  <c r="H306" i="20"/>
  <c r="I306" i="20"/>
  <c r="J306" i="20"/>
  <c r="K306" i="20"/>
  <c r="L306" i="20"/>
  <c r="M306" i="20"/>
  <c r="N306" i="20"/>
  <c r="O306" i="20"/>
  <c r="P306" i="20"/>
  <c r="Q306" i="20"/>
  <c r="R306" i="20"/>
  <c r="C307" i="20"/>
  <c r="D307" i="20"/>
  <c r="E307" i="20"/>
  <c r="F307" i="20"/>
  <c r="G307" i="20"/>
  <c r="H307" i="20"/>
  <c r="I307" i="20"/>
  <c r="J307" i="20"/>
  <c r="K307" i="20"/>
  <c r="L307" i="20"/>
  <c r="M307" i="20"/>
  <c r="N307" i="20"/>
  <c r="O307" i="20"/>
  <c r="P307" i="20"/>
  <c r="Q307" i="20"/>
  <c r="R307" i="20"/>
  <c r="C308" i="20"/>
  <c r="D308" i="20"/>
  <c r="E308" i="20"/>
  <c r="F308" i="20"/>
  <c r="G308" i="20"/>
  <c r="H308" i="20"/>
  <c r="I308" i="20"/>
  <c r="J308" i="20"/>
  <c r="K308" i="20"/>
  <c r="L308" i="20"/>
  <c r="M308" i="20"/>
  <c r="N308" i="20"/>
  <c r="O308" i="20"/>
  <c r="P308" i="20"/>
  <c r="Q308" i="20"/>
  <c r="R308" i="20"/>
  <c r="C309" i="20"/>
  <c r="D309" i="20"/>
  <c r="E309" i="20"/>
  <c r="F309" i="20"/>
  <c r="G309" i="20"/>
  <c r="H309" i="20"/>
  <c r="I309" i="20"/>
  <c r="J309" i="20"/>
  <c r="K309" i="20"/>
  <c r="L309" i="20"/>
  <c r="M309" i="20"/>
  <c r="N309" i="20"/>
  <c r="O309" i="20"/>
  <c r="P309" i="20"/>
  <c r="Q309" i="20"/>
  <c r="R309" i="20"/>
  <c r="C310" i="20"/>
  <c r="D310" i="20"/>
  <c r="E310" i="20"/>
  <c r="F310" i="20"/>
  <c r="G310" i="20"/>
  <c r="H310" i="20"/>
  <c r="I310" i="20"/>
  <c r="J310" i="20"/>
  <c r="K310" i="20"/>
  <c r="L310" i="20"/>
  <c r="M310" i="20"/>
  <c r="N310" i="20"/>
  <c r="O310" i="20"/>
  <c r="P310" i="20"/>
  <c r="Q310" i="20"/>
  <c r="R310" i="20"/>
  <c r="C311" i="20"/>
  <c r="D311" i="20"/>
  <c r="E311" i="20"/>
  <c r="F311" i="20"/>
  <c r="G311" i="20"/>
  <c r="H311" i="20"/>
  <c r="I311" i="20"/>
  <c r="J311" i="20"/>
  <c r="K311" i="20"/>
  <c r="L311" i="20"/>
  <c r="M311" i="20"/>
  <c r="N311" i="20"/>
  <c r="O311" i="20"/>
  <c r="P311" i="20"/>
  <c r="Q311" i="20"/>
  <c r="R311" i="20"/>
  <c r="C312" i="20"/>
  <c r="D312" i="20"/>
  <c r="E312" i="20"/>
  <c r="F312" i="20"/>
  <c r="G312" i="20"/>
  <c r="H312" i="20"/>
  <c r="I312" i="20"/>
  <c r="J312" i="20"/>
  <c r="K312" i="20"/>
  <c r="L312" i="20"/>
  <c r="M312" i="20"/>
  <c r="N312" i="20"/>
  <c r="O312" i="20"/>
  <c r="P312" i="20"/>
  <c r="Q312" i="20"/>
  <c r="R312" i="20"/>
  <c r="C313" i="20"/>
  <c r="D313" i="20"/>
  <c r="E313" i="20"/>
  <c r="F313" i="20"/>
  <c r="G313" i="20"/>
  <c r="H313" i="20"/>
  <c r="I313" i="20"/>
  <c r="J313" i="20"/>
  <c r="K313" i="20"/>
  <c r="L313" i="20"/>
  <c r="M313" i="20"/>
  <c r="N313" i="20"/>
  <c r="O313" i="20"/>
  <c r="P313" i="20"/>
  <c r="Q313" i="20"/>
  <c r="R313" i="20"/>
  <c r="C314" i="20"/>
  <c r="D314" i="20"/>
  <c r="E314" i="20"/>
  <c r="F314" i="20"/>
  <c r="G314" i="20"/>
  <c r="H314" i="20"/>
  <c r="I314" i="20"/>
  <c r="J314" i="20"/>
  <c r="K314" i="20"/>
  <c r="L314" i="20"/>
  <c r="M314" i="20"/>
  <c r="N314" i="20"/>
  <c r="O314" i="20"/>
  <c r="P314" i="20"/>
  <c r="Q314" i="20"/>
  <c r="R314" i="20"/>
  <c r="C315" i="20"/>
  <c r="D315" i="20"/>
  <c r="E315" i="20"/>
  <c r="F315" i="20"/>
  <c r="G315" i="20"/>
  <c r="H315" i="20"/>
  <c r="I315" i="20"/>
  <c r="J315" i="20"/>
  <c r="K315" i="20"/>
  <c r="L315" i="20"/>
  <c r="M315" i="20"/>
  <c r="N315" i="20"/>
  <c r="O315" i="20"/>
  <c r="P315" i="20"/>
  <c r="Q315" i="20"/>
  <c r="R315" i="20"/>
  <c r="C316" i="20"/>
  <c r="D316" i="20"/>
  <c r="E316" i="20"/>
  <c r="F316" i="20"/>
  <c r="G316" i="20"/>
  <c r="H316" i="20"/>
  <c r="I316" i="20"/>
  <c r="J316" i="20"/>
  <c r="K316" i="20"/>
  <c r="L316" i="20"/>
  <c r="M316" i="20"/>
  <c r="N316" i="20"/>
  <c r="O316" i="20"/>
  <c r="P316" i="20"/>
  <c r="Q316" i="20"/>
  <c r="R316" i="20"/>
  <c r="C317" i="20"/>
  <c r="D317" i="20"/>
  <c r="E317" i="20"/>
  <c r="F317" i="20"/>
  <c r="G317" i="20"/>
  <c r="H317" i="20"/>
  <c r="I317" i="20"/>
  <c r="J317" i="20"/>
  <c r="K317" i="20"/>
  <c r="L317" i="20"/>
  <c r="M317" i="20"/>
  <c r="N317" i="20"/>
  <c r="O317" i="20"/>
  <c r="P317" i="20"/>
  <c r="Q317" i="20"/>
  <c r="R317" i="20"/>
  <c r="C318" i="20"/>
  <c r="D318" i="20"/>
  <c r="E318" i="20"/>
  <c r="F318" i="20"/>
  <c r="G318" i="20"/>
  <c r="H318" i="20"/>
  <c r="I318" i="20"/>
  <c r="J318" i="20"/>
  <c r="K318" i="20"/>
  <c r="L318" i="20"/>
  <c r="M318" i="20"/>
  <c r="N318" i="20"/>
  <c r="O318" i="20"/>
  <c r="P318" i="20"/>
  <c r="Q318" i="20"/>
  <c r="R318" i="20"/>
  <c r="C319" i="20"/>
  <c r="D319" i="20"/>
  <c r="E319" i="20"/>
  <c r="F319" i="20"/>
  <c r="G319" i="20"/>
  <c r="H319" i="20"/>
  <c r="I319" i="20"/>
  <c r="J319" i="20"/>
  <c r="K319" i="20"/>
  <c r="L319" i="20"/>
  <c r="M319" i="20"/>
  <c r="N319" i="20"/>
  <c r="O319" i="20"/>
  <c r="P319" i="20"/>
  <c r="Q319" i="20"/>
  <c r="R319" i="20"/>
  <c r="C320" i="20"/>
  <c r="D320" i="20"/>
  <c r="E320" i="20"/>
  <c r="F320" i="20"/>
  <c r="G320" i="20"/>
  <c r="H320" i="20"/>
  <c r="I320" i="20"/>
  <c r="J320" i="20"/>
  <c r="K320" i="20"/>
  <c r="L320" i="20"/>
  <c r="M320" i="20"/>
  <c r="N320" i="20"/>
  <c r="O320" i="20"/>
  <c r="P320" i="20"/>
  <c r="Q320" i="20"/>
  <c r="R320" i="20"/>
  <c r="C321" i="20"/>
  <c r="D321" i="20"/>
  <c r="E321" i="20"/>
  <c r="F321" i="20"/>
  <c r="G321" i="20"/>
  <c r="H321" i="20"/>
  <c r="I321" i="20"/>
  <c r="J321" i="20"/>
  <c r="K321" i="20"/>
  <c r="L321" i="20"/>
  <c r="M321" i="20"/>
  <c r="N321" i="20"/>
  <c r="O321" i="20"/>
  <c r="P321" i="20"/>
  <c r="Q321" i="20"/>
  <c r="R321" i="20"/>
  <c r="C322" i="20"/>
  <c r="D322" i="20"/>
  <c r="E322" i="20"/>
  <c r="F322" i="20"/>
  <c r="G322" i="20"/>
  <c r="H322" i="20"/>
  <c r="I322" i="20"/>
  <c r="J322" i="20"/>
  <c r="K322" i="20"/>
  <c r="L322" i="20"/>
  <c r="M322" i="20"/>
  <c r="N322" i="20"/>
  <c r="O322" i="20"/>
  <c r="P322" i="20"/>
  <c r="Q322" i="20"/>
  <c r="R322" i="20"/>
  <c r="C323" i="20"/>
  <c r="D323" i="20"/>
  <c r="E323" i="20"/>
  <c r="F323" i="20"/>
  <c r="G323" i="20"/>
  <c r="H323" i="20"/>
  <c r="I323" i="20"/>
  <c r="J323" i="20"/>
  <c r="K323" i="20"/>
  <c r="L323" i="20"/>
  <c r="M323" i="20"/>
  <c r="N323" i="20"/>
  <c r="O323" i="20"/>
  <c r="P323" i="20"/>
  <c r="Q323" i="20"/>
  <c r="R323" i="20"/>
  <c r="C324" i="20"/>
  <c r="D324" i="20"/>
  <c r="E324" i="20"/>
  <c r="F324" i="20"/>
  <c r="G324" i="20"/>
  <c r="H324" i="20"/>
  <c r="I324" i="20"/>
  <c r="J324" i="20"/>
  <c r="K324" i="20"/>
  <c r="L324" i="20"/>
  <c r="M324" i="20"/>
  <c r="N324" i="20"/>
  <c r="O324" i="20"/>
  <c r="P324" i="20"/>
  <c r="Q324" i="20"/>
  <c r="R324" i="20"/>
  <c r="C325" i="20"/>
  <c r="D325" i="20"/>
  <c r="E325" i="20"/>
  <c r="F325" i="20"/>
  <c r="G325" i="20"/>
  <c r="H325" i="20"/>
  <c r="I325" i="20"/>
  <c r="J325" i="20"/>
  <c r="K325" i="20"/>
  <c r="L325" i="20"/>
  <c r="M325" i="20"/>
  <c r="N325" i="20"/>
  <c r="O325" i="20"/>
  <c r="P325" i="20"/>
  <c r="Q325" i="20"/>
  <c r="R325" i="20"/>
  <c r="C326" i="20"/>
  <c r="D326" i="20"/>
  <c r="E326" i="20"/>
  <c r="F326" i="20"/>
  <c r="G326" i="20"/>
  <c r="H326" i="20"/>
  <c r="I326" i="20"/>
  <c r="J326" i="20"/>
  <c r="K326" i="20"/>
  <c r="L326" i="20"/>
  <c r="M326" i="20"/>
  <c r="N326" i="20"/>
  <c r="O326" i="20"/>
  <c r="P326" i="20"/>
  <c r="Q326" i="20"/>
  <c r="R326" i="20"/>
  <c r="C327" i="20"/>
  <c r="D327" i="20"/>
  <c r="E327" i="20"/>
  <c r="F327" i="20"/>
  <c r="G327" i="20"/>
  <c r="H327" i="20"/>
  <c r="I327" i="20"/>
  <c r="J327" i="20"/>
  <c r="K327" i="20"/>
  <c r="L327" i="20"/>
  <c r="M327" i="20"/>
  <c r="N327" i="20"/>
  <c r="O327" i="20"/>
  <c r="P327" i="20"/>
  <c r="Q327" i="20"/>
  <c r="R327" i="20"/>
  <c r="C328" i="20"/>
  <c r="D328" i="20"/>
  <c r="E328" i="20"/>
  <c r="F328" i="20"/>
  <c r="G328" i="20"/>
  <c r="H328" i="20"/>
  <c r="I328" i="20"/>
  <c r="J328" i="20"/>
  <c r="K328" i="20"/>
  <c r="L328" i="20"/>
  <c r="M328" i="20"/>
  <c r="N328" i="20"/>
  <c r="O328" i="20"/>
  <c r="P328" i="20"/>
  <c r="Q328" i="20"/>
  <c r="R328" i="20"/>
  <c r="C329" i="20"/>
  <c r="D329" i="20"/>
  <c r="E329" i="20"/>
  <c r="F329" i="20"/>
  <c r="G329" i="20"/>
  <c r="H329" i="20"/>
  <c r="I329" i="20"/>
  <c r="J329" i="20"/>
  <c r="K329" i="20"/>
  <c r="L329" i="20"/>
  <c r="M329" i="20"/>
  <c r="N329" i="20"/>
  <c r="O329" i="20"/>
  <c r="P329" i="20"/>
  <c r="Q329" i="20"/>
  <c r="R329" i="20"/>
  <c r="C330" i="20"/>
  <c r="D330" i="20"/>
  <c r="E330" i="20"/>
  <c r="F330" i="20"/>
  <c r="G330" i="20"/>
  <c r="H330" i="20"/>
  <c r="I330" i="20"/>
  <c r="J330" i="20"/>
  <c r="K330" i="20"/>
  <c r="L330" i="20"/>
  <c r="M330" i="20"/>
  <c r="N330" i="20"/>
  <c r="O330" i="20"/>
  <c r="P330" i="20"/>
  <c r="Q330" i="20"/>
  <c r="R330" i="20"/>
  <c r="C331" i="20"/>
  <c r="D331" i="20"/>
  <c r="E331" i="20"/>
  <c r="F331" i="20"/>
  <c r="G331" i="20"/>
  <c r="H331" i="20"/>
  <c r="I331" i="20"/>
  <c r="J331" i="20"/>
  <c r="K331" i="20"/>
  <c r="L331" i="20"/>
  <c r="M331" i="20"/>
  <c r="N331" i="20"/>
  <c r="O331" i="20"/>
  <c r="P331" i="20"/>
  <c r="Q331" i="20"/>
  <c r="R331" i="20"/>
  <c r="C332" i="20"/>
  <c r="D332" i="20"/>
  <c r="E332" i="20"/>
  <c r="F332" i="20"/>
  <c r="G332" i="20"/>
  <c r="H332" i="20"/>
  <c r="I332" i="20"/>
  <c r="J332" i="20"/>
  <c r="K332" i="20"/>
  <c r="L332" i="20"/>
  <c r="M332" i="20"/>
  <c r="N332" i="20"/>
  <c r="O332" i="20"/>
  <c r="P332" i="20"/>
  <c r="Q332" i="20"/>
  <c r="R332" i="20"/>
  <c r="C333" i="20"/>
  <c r="D333" i="20"/>
  <c r="E333" i="20"/>
  <c r="F333" i="20"/>
  <c r="G333" i="20"/>
  <c r="H333" i="20"/>
  <c r="I333" i="20"/>
  <c r="J333" i="20"/>
  <c r="K333" i="20"/>
  <c r="L333" i="20"/>
  <c r="M333" i="20"/>
  <c r="N333" i="20"/>
  <c r="O333" i="20"/>
  <c r="P333" i="20"/>
  <c r="Q333" i="20"/>
  <c r="R333" i="20"/>
  <c r="C334" i="20"/>
  <c r="D334" i="20"/>
  <c r="E334" i="20"/>
  <c r="F334" i="20"/>
  <c r="G334" i="20"/>
  <c r="H334" i="20"/>
  <c r="I334" i="20"/>
  <c r="J334" i="20"/>
  <c r="K334" i="20"/>
  <c r="L334" i="20"/>
  <c r="M334" i="20"/>
  <c r="N334" i="20"/>
  <c r="O334" i="20"/>
  <c r="P334" i="20"/>
  <c r="Q334" i="20"/>
  <c r="R334" i="20"/>
  <c r="C335" i="20"/>
  <c r="D335" i="20"/>
  <c r="E335" i="20"/>
  <c r="F335" i="20"/>
  <c r="G335" i="20"/>
  <c r="H335" i="20"/>
  <c r="I335" i="20"/>
  <c r="J335" i="20"/>
  <c r="K335" i="20"/>
  <c r="L335" i="20"/>
  <c r="M335" i="20"/>
  <c r="N335" i="20"/>
  <c r="O335" i="20"/>
  <c r="P335" i="20"/>
  <c r="Q335" i="20"/>
  <c r="R335" i="20"/>
  <c r="C336" i="20"/>
  <c r="D336" i="20"/>
  <c r="E336" i="20"/>
  <c r="F336" i="20"/>
  <c r="G336" i="20"/>
  <c r="H336" i="20"/>
  <c r="I336" i="20"/>
  <c r="J336" i="20"/>
  <c r="K336" i="20"/>
  <c r="L336" i="20"/>
  <c r="M336" i="20"/>
  <c r="N336" i="20"/>
  <c r="O336" i="20"/>
  <c r="P336" i="20"/>
  <c r="Q336" i="20"/>
  <c r="R336" i="20"/>
  <c r="C337" i="20"/>
  <c r="D337" i="20"/>
  <c r="E337" i="20"/>
  <c r="F337" i="20"/>
  <c r="G337" i="20"/>
  <c r="H337" i="20"/>
  <c r="I337" i="20"/>
  <c r="J337" i="20"/>
  <c r="K337" i="20"/>
  <c r="L337" i="20"/>
  <c r="M337" i="20"/>
  <c r="N337" i="20"/>
  <c r="O337" i="20"/>
  <c r="P337" i="20"/>
  <c r="Q337" i="20"/>
  <c r="R337" i="20"/>
  <c r="C338" i="20"/>
  <c r="D338" i="20"/>
  <c r="E338" i="20"/>
  <c r="F338" i="20"/>
  <c r="G338" i="20"/>
  <c r="H338" i="20"/>
  <c r="I338" i="20"/>
  <c r="J338" i="20"/>
  <c r="K338" i="20"/>
  <c r="L338" i="20"/>
  <c r="M338" i="20"/>
  <c r="N338" i="20"/>
  <c r="O338" i="20"/>
  <c r="P338" i="20"/>
  <c r="Q338" i="20"/>
  <c r="R338" i="20"/>
  <c r="C339" i="20"/>
  <c r="D339" i="20"/>
  <c r="E339" i="20"/>
  <c r="F339" i="20"/>
  <c r="G339" i="20"/>
  <c r="H339" i="20"/>
  <c r="I339" i="20"/>
  <c r="J339" i="20"/>
  <c r="K339" i="20"/>
  <c r="L339" i="20"/>
  <c r="M339" i="20"/>
  <c r="N339" i="20"/>
  <c r="O339" i="20"/>
  <c r="P339" i="20"/>
  <c r="Q339" i="20"/>
  <c r="R339" i="20"/>
  <c r="C340" i="20"/>
  <c r="D340" i="20"/>
  <c r="E340" i="20"/>
  <c r="F340" i="20"/>
  <c r="G340" i="20"/>
  <c r="H340" i="20"/>
  <c r="I340" i="20"/>
  <c r="J340" i="20"/>
  <c r="K340" i="20"/>
  <c r="L340" i="20"/>
  <c r="M340" i="20"/>
  <c r="N340" i="20"/>
  <c r="O340" i="20"/>
  <c r="P340" i="20"/>
  <c r="Q340" i="20"/>
  <c r="R340" i="20"/>
  <c r="C341" i="20"/>
  <c r="D341" i="20"/>
  <c r="E341" i="20"/>
  <c r="F341" i="20"/>
  <c r="G341" i="20"/>
  <c r="H341" i="20"/>
  <c r="I341" i="20"/>
  <c r="J341" i="20"/>
  <c r="K341" i="20"/>
  <c r="L341" i="20"/>
  <c r="M341" i="20"/>
  <c r="N341" i="20"/>
  <c r="O341" i="20"/>
  <c r="P341" i="20"/>
  <c r="Q341" i="20"/>
  <c r="R341" i="20"/>
  <c r="C342" i="20"/>
  <c r="D342" i="20"/>
  <c r="E342" i="20"/>
  <c r="F342" i="20"/>
  <c r="G342" i="20"/>
  <c r="H342" i="20"/>
  <c r="I342" i="20"/>
  <c r="J342" i="20"/>
  <c r="K342" i="20"/>
  <c r="L342" i="20"/>
  <c r="M342" i="20"/>
  <c r="N342" i="20"/>
  <c r="O342" i="20"/>
  <c r="P342" i="20"/>
  <c r="Q342" i="20"/>
  <c r="R342" i="20"/>
  <c r="C343" i="20"/>
  <c r="D343" i="20"/>
  <c r="E343" i="20"/>
  <c r="F343" i="20"/>
  <c r="G343" i="20"/>
  <c r="H343" i="20"/>
  <c r="I343" i="20"/>
  <c r="J343" i="20"/>
  <c r="K343" i="20"/>
  <c r="L343" i="20"/>
  <c r="M343" i="20"/>
  <c r="N343" i="20"/>
  <c r="O343" i="20"/>
  <c r="P343" i="20"/>
  <c r="Q343" i="20"/>
  <c r="R343" i="20"/>
  <c r="C344" i="20"/>
  <c r="D344" i="20"/>
  <c r="E344" i="20"/>
  <c r="F344" i="20"/>
  <c r="G344" i="20"/>
  <c r="H344" i="20"/>
  <c r="I344" i="20"/>
  <c r="J344" i="20"/>
  <c r="K344" i="20"/>
  <c r="L344" i="20"/>
  <c r="M344" i="20"/>
  <c r="N344" i="20"/>
  <c r="O344" i="20"/>
  <c r="P344" i="20"/>
  <c r="Q344" i="20"/>
  <c r="R344" i="20"/>
  <c r="C345" i="20"/>
  <c r="D345" i="20"/>
  <c r="E345" i="20"/>
  <c r="F345" i="20"/>
  <c r="G345" i="20"/>
  <c r="H345" i="20"/>
  <c r="I345" i="20"/>
  <c r="J345" i="20"/>
  <c r="K345" i="20"/>
  <c r="L345" i="20"/>
  <c r="M345" i="20"/>
  <c r="N345" i="20"/>
  <c r="O345" i="20"/>
  <c r="P345" i="20"/>
  <c r="Q345" i="20"/>
  <c r="R345" i="20"/>
  <c r="C346" i="20"/>
  <c r="D346" i="20"/>
  <c r="E346" i="20"/>
  <c r="F346" i="20"/>
  <c r="G346" i="20"/>
  <c r="H346" i="20"/>
  <c r="I346" i="20"/>
  <c r="J346" i="20"/>
  <c r="K346" i="20"/>
  <c r="L346" i="20"/>
  <c r="M346" i="20"/>
  <c r="N346" i="20"/>
  <c r="O346" i="20"/>
  <c r="P346" i="20"/>
  <c r="Q346" i="20"/>
  <c r="R346" i="20"/>
  <c r="C347" i="20"/>
  <c r="D347" i="20"/>
  <c r="E347" i="20"/>
  <c r="F347" i="20"/>
  <c r="G347" i="20"/>
  <c r="H347" i="20"/>
  <c r="I347" i="20"/>
  <c r="J347" i="20"/>
  <c r="K347" i="20"/>
  <c r="L347" i="20"/>
  <c r="M347" i="20"/>
  <c r="N347" i="20"/>
  <c r="O347" i="20"/>
  <c r="P347" i="20"/>
  <c r="Q347" i="20"/>
  <c r="R347" i="20"/>
  <c r="C348" i="20"/>
  <c r="D348" i="20"/>
  <c r="E348" i="20"/>
  <c r="F348" i="20"/>
  <c r="G348" i="20"/>
  <c r="H348" i="20"/>
  <c r="I348" i="20"/>
  <c r="J348" i="20"/>
  <c r="K348" i="20"/>
  <c r="L348" i="20"/>
  <c r="M348" i="20"/>
  <c r="N348" i="20"/>
  <c r="O348" i="20"/>
  <c r="P348" i="20"/>
  <c r="Q348" i="20"/>
  <c r="R348" i="20"/>
  <c r="C349" i="20"/>
  <c r="D349" i="20"/>
  <c r="E349" i="20"/>
  <c r="F349" i="20"/>
  <c r="G349" i="20"/>
  <c r="H349" i="20"/>
  <c r="I349" i="20"/>
  <c r="J349" i="20"/>
  <c r="K349" i="20"/>
  <c r="L349" i="20"/>
  <c r="M349" i="20"/>
  <c r="N349" i="20"/>
  <c r="O349" i="20"/>
  <c r="P349" i="20"/>
  <c r="Q349" i="20"/>
  <c r="R349" i="20"/>
  <c r="C350" i="20"/>
  <c r="D350" i="20"/>
  <c r="E350" i="20"/>
  <c r="F350" i="20"/>
  <c r="G350" i="20"/>
  <c r="H350" i="20"/>
  <c r="I350" i="20"/>
  <c r="J350" i="20"/>
  <c r="K350" i="20"/>
  <c r="L350" i="20"/>
  <c r="M350" i="20"/>
  <c r="N350" i="20"/>
  <c r="O350" i="20"/>
  <c r="P350" i="20"/>
  <c r="Q350" i="20"/>
  <c r="R350" i="20"/>
  <c r="C351" i="20"/>
  <c r="D351" i="20"/>
  <c r="E351" i="20"/>
  <c r="F351" i="20"/>
  <c r="G351" i="20"/>
  <c r="H351" i="20"/>
  <c r="I351" i="20"/>
  <c r="J351" i="20"/>
  <c r="K351" i="20"/>
  <c r="L351" i="20"/>
  <c r="M351" i="20"/>
  <c r="N351" i="20"/>
  <c r="O351" i="20"/>
  <c r="P351" i="20"/>
  <c r="Q351" i="20"/>
  <c r="R351" i="20"/>
  <c r="C352" i="20"/>
  <c r="D352" i="20"/>
  <c r="E352" i="20"/>
  <c r="F352" i="20"/>
  <c r="G352" i="20"/>
  <c r="H352" i="20"/>
  <c r="I352" i="20"/>
  <c r="J352" i="20"/>
  <c r="K352" i="20"/>
  <c r="L352" i="20"/>
  <c r="M352" i="20"/>
  <c r="N352" i="20"/>
  <c r="O352" i="20"/>
  <c r="P352" i="20"/>
  <c r="Q352" i="20"/>
  <c r="R352" i="20"/>
  <c r="C353" i="20"/>
  <c r="D353" i="20"/>
  <c r="E353" i="20"/>
  <c r="F353" i="20"/>
  <c r="G353" i="20"/>
  <c r="H353" i="20"/>
  <c r="I353" i="20"/>
  <c r="J353" i="20"/>
  <c r="K353" i="20"/>
  <c r="L353" i="20"/>
  <c r="M353" i="20"/>
  <c r="N353" i="20"/>
  <c r="O353" i="20"/>
  <c r="P353" i="20"/>
  <c r="Q353" i="20"/>
  <c r="R353" i="20"/>
  <c r="C354" i="20"/>
  <c r="D354" i="20"/>
  <c r="E354" i="20"/>
  <c r="F354" i="20"/>
  <c r="G354" i="20"/>
  <c r="H354" i="20"/>
  <c r="I354" i="20"/>
  <c r="J354" i="20"/>
  <c r="K354" i="20"/>
  <c r="L354" i="20"/>
  <c r="M354" i="20"/>
  <c r="N354" i="20"/>
  <c r="O354" i="20"/>
  <c r="P354" i="20"/>
  <c r="Q354" i="20"/>
  <c r="R354" i="20"/>
  <c r="C355" i="20"/>
  <c r="D355" i="20"/>
  <c r="E355" i="20"/>
  <c r="F355" i="20"/>
  <c r="G355" i="20"/>
  <c r="H355" i="20"/>
  <c r="I355" i="20"/>
  <c r="J355" i="20"/>
  <c r="K355" i="20"/>
  <c r="L355" i="20"/>
  <c r="M355" i="20"/>
  <c r="N355" i="20"/>
  <c r="O355" i="20"/>
  <c r="P355" i="20"/>
  <c r="Q355" i="20"/>
  <c r="R355" i="20"/>
  <c r="C356" i="20"/>
  <c r="D356" i="20"/>
  <c r="E356" i="20"/>
  <c r="F356" i="20"/>
  <c r="G356" i="20"/>
  <c r="H356" i="20"/>
  <c r="I356" i="20"/>
  <c r="J356" i="20"/>
  <c r="K356" i="20"/>
  <c r="L356" i="20"/>
  <c r="M356" i="20"/>
  <c r="N356" i="20"/>
  <c r="O356" i="20"/>
  <c r="P356" i="20"/>
  <c r="Q356" i="20"/>
  <c r="R356" i="20"/>
  <c r="C357" i="20"/>
  <c r="D357" i="20"/>
  <c r="E357" i="20"/>
  <c r="F357" i="20"/>
  <c r="G357" i="20"/>
  <c r="H357" i="20"/>
  <c r="I357" i="20"/>
  <c r="J357" i="20"/>
  <c r="K357" i="20"/>
  <c r="L357" i="20"/>
  <c r="M357" i="20"/>
  <c r="N357" i="20"/>
  <c r="O357" i="20"/>
  <c r="P357" i="20"/>
  <c r="Q357" i="20"/>
  <c r="R357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5" i="20"/>
  <c r="C5" i="20" s="1"/>
  <c r="D5" i="20" s="1"/>
  <c r="E5" i="20" s="1"/>
  <c r="F5" i="20" s="1"/>
  <c r="G5" i="20" s="1"/>
  <c r="H5" i="20" s="1"/>
  <c r="I5" i="20" s="1"/>
  <c r="J5" i="20" s="1"/>
  <c r="K5" i="20" s="1"/>
  <c r="L5" i="20" s="1"/>
  <c r="M5" i="20" s="1"/>
  <c r="N5" i="20" s="1"/>
  <c r="O5" i="20" s="1"/>
  <c r="P5" i="20" s="1"/>
  <c r="Q5" i="20" s="1"/>
  <c r="R5" i="20" s="1"/>
  <c r="S5" i="20" s="1"/>
  <c r="C27" i="19" l="1"/>
  <c r="V352" i="18" l="1"/>
  <c r="R352" i="18"/>
  <c r="N352" i="18"/>
  <c r="J352" i="18"/>
  <c r="F352" i="18"/>
  <c r="Y3" i="18"/>
  <c r="W350" i="18"/>
  <c r="X350" i="18"/>
  <c r="C350" i="18" l="1"/>
  <c r="D350" i="18"/>
  <c r="E350" i="18"/>
  <c r="F350" i="18"/>
  <c r="D9" i="9" l="1"/>
  <c r="E9" i="9"/>
  <c r="F9" i="9"/>
  <c r="G9" i="9"/>
  <c r="D10" i="9"/>
  <c r="E10" i="9"/>
  <c r="F10" i="9"/>
  <c r="G10" i="9"/>
  <c r="D11" i="9"/>
  <c r="E11" i="9"/>
  <c r="F11" i="9"/>
  <c r="G11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E15" i="9"/>
  <c r="F15" i="9"/>
  <c r="G15" i="9"/>
  <c r="D16" i="9"/>
  <c r="E16" i="9"/>
  <c r="F16" i="9"/>
  <c r="G16" i="9"/>
  <c r="D17" i="9"/>
  <c r="E17" i="9"/>
  <c r="F17" i="9"/>
  <c r="G17" i="9"/>
  <c r="D18" i="9"/>
  <c r="E18" i="9"/>
  <c r="F18" i="9"/>
  <c r="G18" i="9"/>
  <c r="D19" i="9"/>
  <c r="E19" i="9"/>
  <c r="F19" i="9"/>
  <c r="G19" i="9"/>
  <c r="D20" i="9"/>
  <c r="E20" i="9"/>
  <c r="F20" i="9"/>
  <c r="G20" i="9"/>
  <c r="D21" i="9"/>
  <c r="E21" i="9"/>
  <c r="F21" i="9"/>
  <c r="G21" i="9"/>
  <c r="D22" i="9"/>
  <c r="E22" i="9"/>
  <c r="F22" i="9"/>
  <c r="G22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D30" i="9"/>
  <c r="E30" i="9"/>
  <c r="F30" i="9"/>
  <c r="G30" i="9"/>
  <c r="D31" i="9"/>
  <c r="E31" i="9"/>
  <c r="F31" i="9"/>
  <c r="G31" i="9"/>
  <c r="D32" i="9"/>
  <c r="E32" i="9"/>
  <c r="F32" i="9"/>
  <c r="G32" i="9"/>
  <c r="D33" i="9"/>
  <c r="E33" i="9"/>
  <c r="F33" i="9"/>
  <c r="G33" i="9"/>
  <c r="D34" i="9"/>
  <c r="E34" i="9"/>
  <c r="F34" i="9"/>
  <c r="G34" i="9"/>
  <c r="D35" i="9"/>
  <c r="E35" i="9"/>
  <c r="F35" i="9"/>
  <c r="G35" i="9"/>
  <c r="D36" i="9"/>
  <c r="E36" i="9"/>
  <c r="F36" i="9"/>
  <c r="G36" i="9"/>
  <c r="D37" i="9"/>
  <c r="E37" i="9"/>
  <c r="F37" i="9"/>
  <c r="G37" i="9"/>
  <c r="D38" i="9"/>
  <c r="E38" i="9"/>
  <c r="F38" i="9"/>
  <c r="G38" i="9"/>
  <c r="D39" i="9"/>
  <c r="E39" i="9"/>
  <c r="F39" i="9"/>
  <c r="G39" i="9"/>
  <c r="D40" i="9"/>
  <c r="E40" i="9"/>
  <c r="F40" i="9"/>
  <c r="G40" i="9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F41" i="9" s="1"/>
  <c r="E15" i="3" s="1"/>
  <c r="E8" i="9"/>
  <c r="D8" i="9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  <c r="H350" i="18"/>
  <c r="I350" i="18"/>
  <c r="J350" i="18"/>
  <c r="K350" i="18"/>
  <c r="L350" i="18"/>
  <c r="M350" i="18"/>
  <c r="N350" i="18"/>
  <c r="O350" i="18"/>
  <c r="P350" i="18"/>
  <c r="Q350" i="18"/>
  <c r="R350" i="18"/>
  <c r="S350" i="18"/>
  <c r="T350" i="18"/>
  <c r="U350" i="18"/>
  <c r="V350" i="18"/>
  <c r="G350" i="18"/>
  <c r="D18" i="12" l="1"/>
  <c r="C18" i="3" s="1"/>
  <c r="D12" i="17"/>
  <c r="C22" i="3" s="1"/>
  <c r="E41" i="9"/>
  <c r="D15" i="3" s="1"/>
  <c r="D41" i="7"/>
  <c r="C13" i="3" s="1"/>
  <c r="H38" i="8"/>
  <c r="E17" i="4"/>
  <c r="D10" i="3" s="1"/>
  <c r="G17" i="2"/>
  <c r="F9" i="3" s="1"/>
  <c r="D18" i="14"/>
  <c r="C19" i="3" s="1"/>
  <c r="D60" i="13"/>
  <c r="C20" i="3" s="1"/>
  <c r="X8" i="15"/>
  <c r="X8" i="16"/>
  <c r="G15" i="1"/>
  <c r="F8" i="3" s="1"/>
  <c r="G17" i="4"/>
  <c r="F10" i="3" s="1"/>
  <c r="E17" i="2"/>
  <c r="D9" i="3" s="1"/>
  <c r="E23" i="5"/>
  <c r="D11" i="3" s="1"/>
  <c r="G38" i="8"/>
  <c r="F14" i="3" s="1"/>
  <c r="Y42" i="6"/>
  <c r="F41" i="7"/>
  <c r="E13" i="3" s="1"/>
  <c r="E40" i="10"/>
  <c r="D16" i="3" s="1"/>
  <c r="X22" i="11"/>
  <c r="E18" i="14"/>
  <c r="D19" i="3" s="1"/>
  <c r="X37" i="13"/>
  <c r="X29" i="13"/>
  <c r="E15" i="1"/>
  <c r="D8" i="3" s="1"/>
  <c r="F40" i="10"/>
  <c r="E16" i="3" s="1"/>
  <c r="F38" i="11"/>
  <c r="E17" i="3" s="1"/>
  <c r="F18" i="12"/>
  <c r="E18" i="3" s="1"/>
  <c r="F18" i="14"/>
  <c r="E19" i="3" s="1"/>
  <c r="F60" i="13"/>
  <c r="E20" i="3" s="1"/>
  <c r="X26" i="8"/>
  <c r="X30" i="9"/>
  <c r="G40" i="10"/>
  <c r="F16" i="3" s="1"/>
  <c r="G38" i="11"/>
  <c r="F17" i="3" s="1"/>
  <c r="G18" i="14"/>
  <c r="F19" i="3" s="1"/>
  <c r="G12" i="17"/>
  <c r="F22" i="3" s="1"/>
  <c r="F17" i="2"/>
  <c r="E9" i="3" s="1"/>
  <c r="F23" i="5"/>
  <c r="E11" i="3" s="1"/>
  <c r="D38" i="8"/>
  <c r="C14" i="3" s="1"/>
  <c r="G18" i="12"/>
  <c r="F18" i="3" s="1"/>
  <c r="G60" i="13"/>
  <c r="F20" i="3" s="1"/>
  <c r="X57" i="13"/>
  <c r="X41" i="13"/>
  <c r="X33" i="13"/>
  <c r="F20" i="15"/>
  <c r="E21" i="3" s="1"/>
  <c r="F12" i="17"/>
  <c r="E22" i="3" s="1"/>
  <c r="F29" i="16"/>
  <c r="E23" i="3" s="1"/>
  <c r="X11" i="1"/>
  <c r="D15" i="1"/>
  <c r="C8" i="3" s="1"/>
  <c r="G23" i="5"/>
  <c r="F11" i="3" s="1"/>
  <c r="X35" i="8"/>
  <c r="X24" i="8"/>
  <c r="X33" i="9"/>
  <c r="X12" i="13"/>
  <c r="X16" i="13"/>
  <c r="D17" i="4"/>
  <c r="C10" i="3" s="1"/>
  <c r="D46" i="6"/>
  <c r="C12" i="3" s="1"/>
  <c r="X9" i="7"/>
  <c r="F38" i="8"/>
  <c r="E14" i="3" s="1"/>
  <c r="N38" i="8"/>
  <c r="V38" i="8"/>
  <c r="E38" i="8"/>
  <c r="D14" i="3" s="1"/>
  <c r="Y8" i="14"/>
  <c r="Y16" i="14"/>
  <c r="X39" i="9"/>
  <c r="X28" i="9"/>
  <c r="X16" i="10"/>
  <c r="X17" i="14"/>
  <c r="F15" i="1"/>
  <c r="E8" i="3" s="1"/>
  <c r="F17" i="4"/>
  <c r="E10" i="3" s="1"/>
  <c r="F46" i="6"/>
  <c r="E12" i="3" s="1"/>
  <c r="E46" i="6"/>
  <c r="D12" i="3" s="1"/>
  <c r="X32" i="6"/>
  <c r="E41" i="7"/>
  <c r="D13" i="3" s="1"/>
  <c r="D40" i="10"/>
  <c r="C16" i="3" s="1"/>
  <c r="D38" i="11"/>
  <c r="C17" i="3" s="1"/>
  <c r="X11" i="2"/>
  <c r="X15" i="4"/>
  <c r="X9" i="4"/>
  <c r="X22" i="5"/>
  <c r="G46" i="6"/>
  <c r="F12" i="3" s="1"/>
  <c r="X36" i="10"/>
  <c r="X28" i="10"/>
  <c r="X21" i="10"/>
  <c r="E38" i="11"/>
  <c r="D17" i="3" s="1"/>
  <c r="X17" i="15"/>
  <c r="X13" i="15"/>
  <c r="X9" i="15"/>
  <c r="D17" i="2"/>
  <c r="C9" i="3" s="1"/>
  <c r="D23" i="5"/>
  <c r="C11" i="3" s="1"/>
  <c r="G41" i="7"/>
  <c r="F13" i="3" s="1"/>
  <c r="X10" i="11"/>
  <c r="E18" i="12"/>
  <c r="D18" i="3" s="1"/>
  <c r="E60" i="13"/>
  <c r="D20" i="3" s="1"/>
  <c r="Y21" i="13"/>
  <c r="G20" i="15"/>
  <c r="F21" i="3" s="1"/>
  <c r="X15" i="2"/>
  <c r="Y12" i="4"/>
  <c r="Y39" i="9"/>
  <c r="X34" i="9"/>
  <c r="X49" i="13"/>
  <c r="Y8" i="15"/>
  <c r="Y8" i="17"/>
  <c r="E29" i="16"/>
  <c r="D23" i="3" s="1"/>
  <c r="X23" i="9"/>
  <c r="X12" i="12"/>
  <c r="X13" i="4"/>
  <c r="Y33" i="9"/>
  <c r="X22" i="9"/>
  <c r="X10" i="9"/>
  <c r="X30" i="10"/>
  <c r="X30" i="11"/>
  <c r="Y25" i="13"/>
  <c r="E20" i="15"/>
  <c r="D21" i="3" s="1"/>
  <c r="Y14" i="1"/>
  <c r="Y12" i="1"/>
  <c r="Y10" i="1"/>
  <c r="X17" i="5"/>
  <c r="Y8" i="6"/>
  <c r="Y9" i="6"/>
  <c r="Y12" i="6"/>
  <c r="Y16" i="6"/>
  <c r="Y17" i="6"/>
  <c r="Y21" i="6"/>
  <c r="X29" i="7"/>
  <c r="X32" i="8"/>
  <c r="X29" i="8"/>
  <c r="X37" i="9"/>
  <c r="X36" i="9"/>
  <c r="X35" i="9"/>
  <c r="Y31" i="9"/>
  <c r="Y25" i="9"/>
  <c r="X24" i="10"/>
  <c r="X14" i="14"/>
  <c r="X14" i="13"/>
  <c r="G29" i="16"/>
  <c r="F23" i="3" s="1"/>
  <c r="D20" i="15"/>
  <c r="C21" i="3" s="1"/>
  <c r="X11" i="9"/>
  <c r="X14" i="1"/>
  <c r="X12" i="1"/>
  <c r="X10" i="1"/>
  <c r="Y20" i="5"/>
  <c r="Y26" i="6"/>
  <c r="X16" i="8"/>
  <c r="X14" i="8"/>
  <c r="X12" i="8"/>
  <c r="X10" i="8"/>
  <c r="Y35" i="9"/>
  <c r="X32" i="9"/>
  <c r="X12" i="10"/>
  <c r="X10" i="10"/>
  <c r="Y37" i="13"/>
  <c r="X32" i="13"/>
  <c r="Y29" i="13"/>
  <c r="G41" i="9"/>
  <c r="F15" i="3" s="1"/>
  <c r="X26" i="9"/>
  <c r="X19" i="9"/>
  <c r="X13" i="5"/>
  <c r="X44" i="6"/>
  <c r="X29" i="9"/>
  <c r="Y27" i="9"/>
  <c r="Y23" i="9"/>
  <c r="Y19" i="9"/>
  <c r="Y18" i="9"/>
  <c r="Y11" i="9"/>
  <c r="X20" i="10"/>
  <c r="X18" i="11"/>
  <c r="X28" i="13"/>
  <c r="X25" i="13"/>
  <c r="X21" i="13"/>
  <c r="X11" i="15"/>
  <c r="X10" i="17"/>
  <c r="X9" i="17"/>
  <c r="Y11" i="1"/>
  <c r="X13" i="1"/>
  <c r="X9" i="1"/>
  <c r="Y17" i="5"/>
  <c r="X17" i="6"/>
  <c r="X25" i="9"/>
  <c r="X24" i="9"/>
  <c r="X15" i="9"/>
  <c r="X12" i="9"/>
  <c r="X40" i="9"/>
  <c r="X33" i="11"/>
  <c r="X16" i="12"/>
  <c r="E12" i="17"/>
  <c r="D22" i="3" s="1"/>
  <c r="Y8" i="1"/>
  <c r="X8" i="1"/>
  <c r="Y13" i="1"/>
  <c r="Y9" i="1"/>
  <c r="X21" i="5"/>
  <c r="X38" i="9"/>
  <c r="Y17" i="9"/>
  <c r="Y13" i="9"/>
  <c r="X14" i="11"/>
  <c r="X13" i="11"/>
  <c r="X11" i="14"/>
  <c r="X12" i="14"/>
  <c r="X15" i="14"/>
  <c r="X8" i="13"/>
  <c r="X11" i="13"/>
  <c r="X19" i="15"/>
  <c r="D29" i="16"/>
  <c r="C23" i="3" s="1"/>
  <c r="D41" i="9"/>
  <c r="C15" i="3" s="1"/>
  <c r="X10" i="16"/>
  <c r="Y23" i="16"/>
  <c r="Y11" i="16"/>
  <c r="Y15" i="2"/>
  <c r="X20" i="6"/>
  <c r="X11" i="12"/>
  <c r="Y12" i="14"/>
  <c r="Y17" i="14"/>
  <c r="Y9" i="13"/>
  <c r="Y17" i="13"/>
  <c r="X13" i="2"/>
  <c r="X9" i="2"/>
  <c r="X12" i="4"/>
  <c r="X10" i="4"/>
  <c r="X8" i="5"/>
  <c r="X12" i="5"/>
  <c r="X14" i="5"/>
  <c r="X16" i="5"/>
  <c r="Y18" i="5"/>
  <c r="Y10" i="6"/>
  <c r="Y14" i="6"/>
  <c r="Y18" i="6"/>
  <c r="Y22" i="6"/>
  <c r="Y43" i="6"/>
  <c r="X41" i="6"/>
  <c r="Y30" i="6"/>
  <c r="X37" i="7"/>
  <c r="X34" i="7"/>
  <c r="Y12" i="7"/>
  <c r="Y11" i="7"/>
  <c r="X40" i="7"/>
  <c r="X20" i="8"/>
  <c r="X31" i="9"/>
  <c r="Y29" i="9"/>
  <c r="X14" i="9"/>
  <c r="Y16" i="12"/>
  <c r="Y13" i="12"/>
  <c r="X28" i="6"/>
  <c r="Y9" i="14"/>
  <c r="Y16" i="2"/>
  <c r="Y12" i="2"/>
  <c r="X8" i="4"/>
  <c r="Y15" i="4"/>
  <c r="Y10" i="4"/>
  <c r="Y8" i="5"/>
  <c r="Y9" i="5"/>
  <c r="Y12" i="5"/>
  <c r="Y13" i="5"/>
  <c r="Y16" i="5"/>
  <c r="X20" i="5"/>
  <c r="Y34" i="6"/>
  <c r="Y39" i="7"/>
  <c r="X21" i="7"/>
  <c r="X18" i="7"/>
  <c r="X13" i="7"/>
  <c r="X28" i="8"/>
  <c r="Y22" i="8"/>
  <c r="Y26" i="10"/>
  <c r="Y13" i="11"/>
  <c r="X17" i="12"/>
  <c r="Y14" i="4"/>
  <c r="X21" i="6"/>
  <c r="X22" i="6"/>
  <c r="X16" i="7"/>
  <c r="Y13" i="14"/>
  <c r="X14" i="2"/>
  <c r="X10" i="2"/>
  <c r="Y8" i="4"/>
  <c r="Y13" i="4"/>
  <c r="Y19" i="5"/>
  <c r="Y44" i="6"/>
  <c r="X36" i="6"/>
  <c r="Y27" i="6"/>
  <c r="X25" i="6"/>
  <c r="Y24" i="7"/>
  <c r="Y16" i="7"/>
  <c r="Y31" i="8"/>
  <c r="X27" i="9"/>
  <c r="Y21" i="9"/>
  <c r="Y35" i="10"/>
  <c r="Y11" i="2"/>
  <c r="X18" i="6"/>
  <c r="X28" i="7"/>
  <c r="Y13" i="13"/>
  <c r="Y14" i="2"/>
  <c r="Y13" i="2"/>
  <c r="Y10" i="2"/>
  <c r="Y9" i="2"/>
  <c r="Y16" i="4"/>
  <c r="Y11" i="4"/>
  <c r="X18" i="5"/>
  <c r="X10" i="6"/>
  <c r="X11" i="6"/>
  <c r="X14" i="6"/>
  <c r="X15" i="6"/>
  <c r="X19" i="6"/>
  <c r="Y38" i="6"/>
  <c r="X25" i="7"/>
  <c r="X17" i="7"/>
  <c r="X36" i="8"/>
  <c r="X20" i="9"/>
  <c r="Y15" i="9"/>
  <c r="X39" i="10"/>
  <c r="X32" i="10"/>
  <c r="X24" i="11"/>
  <c r="Y22" i="11"/>
  <c r="X9" i="6"/>
  <c r="X12" i="6"/>
  <c r="Y20" i="6"/>
  <c r="X40" i="6"/>
  <c r="X34" i="6"/>
  <c r="Y32" i="6"/>
  <c r="X33" i="7"/>
  <c r="Y29" i="7"/>
  <c r="Y21" i="7"/>
  <c r="X16" i="9"/>
  <c r="X45" i="13"/>
  <c r="Y22" i="5"/>
  <c r="X16" i="6"/>
  <c r="X27" i="6"/>
  <c r="Y25" i="6"/>
  <c r="Y31" i="7"/>
  <c r="Y17" i="10"/>
  <c r="X10" i="5"/>
  <c r="X11" i="5"/>
  <c r="X15" i="5"/>
  <c r="X8" i="2"/>
  <c r="Y10" i="5"/>
  <c r="Y11" i="5"/>
  <c r="Y14" i="5"/>
  <c r="Y15" i="5"/>
  <c r="X19" i="5"/>
  <c r="Y45" i="6"/>
  <c r="X43" i="6"/>
  <c r="Y34" i="7"/>
  <c r="Y9" i="7"/>
  <c r="X18" i="9"/>
  <c r="X34" i="11"/>
  <c r="X26" i="11"/>
  <c r="Y47" i="13"/>
  <c r="Y46" i="13"/>
  <c r="X8" i="6"/>
  <c r="X13" i="6"/>
  <c r="Y33" i="7"/>
  <c r="X16" i="2"/>
  <c r="X12" i="2"/>
  <c r="Y9" i="4"/>
  <c r="Y13" i="6"/>
  <c r="Y8" i="2"/>
  <c r="X16" i="4"/>
  <c r="X14" i="4"/>
  <c r="X11" i="4"/>
  <c r="X9" i="5"/>
  <c r="Y21" i="5"/>
  <c r="Y11" i="6"/>
  <c r="Y15" i="6"/>
  <c r="Y19" i="6"/>
  <c r="X45" i="6"/>
  <c r="X24" i="6"/>
  <c r="P38" i="8"/>
  <c r="T38" i="8"/>
  <c r="L38" i="8"/>
  <c r="Y37" i="9"/>
  <c r="Y12" i="10"/>
  <c r="Y36" i="11"/>
  <c r="Y35" i="11"/>
  <c r="X53" i="13"/>
  <c r="X51" i="13"/>
  <c r="X34" i="13"/>
  <c r="Y33" i="13"/>
  <c r="Y32" i="13"/>
  <c r="Y23" i="13"/>
  <c r="Y22" i="13"/>
  <c r="Y20" i="16"/>
  <c r="Y16" i="16"/>
  <c r="Y12" i="16"/>
  <c r="Y37" i="6"/>
  <c r="X35" i="6"/>
  <c r="Y33" i="6"/>
  <c r="X39" i="7"/>
  <c r="Y36" i="7"/>
  <c r="X30" i="7"/>
  <c r="Y27" i="7"/>
  <c r="Y22" i="7"/>
  <c r="Y17" i="7"/>
  <c r="X15" i="7"/>
  <c r="X10" i="7"/>
  <c r="Y40" i="7"/>
  <c r="Y36" i="8"/>
  <c r="X31" i="8"/>
  <c r="Y27" i="8"/>
  <c r="X22" i="8"/>
  <c r="Y18" i="8"/>
  <c r="Y14" i="8"/>
  <c r="U38" i="8"/>
  <c r="M38" i="8"/>
  <c r="Y10" i="8"/>
  <c r="X17" i="9"/>
  <c r="X35" i="10"/>
  <c r="Y31" i="10"/>
  <c r="X26" i="10"/>
  <c r="Y22" i="10"/>
  <c r="X17" i="10"/>
  <c r="Y13" i="10"/>
  <c r="X9" i="10"/>
  <c r="X35" i="11"/>
  <c r="Y32" i="11"/>
  <c r="Y31" i="11"/>
  <c r="X29" i="11"/>
  <c r="X20" i="11"/>
  <c r="Y18" i="11"/>
  <c r="Y9" i="11"/>
  <c r="X8" i="12"/>
  <c r="X13" i="12"/>
  <c r="Y12" i="12"/>
  <c r="Y9" i="12"/>
  <c r="X9" i="14"/>
  <c r="X13" i="14"/>
  <c r="X56" i="13"/>
  <c r="X47" i="13"/>
  <c r="Y43" i="13"/>
  <c r="Y42" i="13"/>
  <c r="X30" i="13"/>
  <c r="X23" i="13"/>
  <c r="Y17" i="15"/>
  <c r="Y13" i="15"/>
  <c r="X11" i="17"/>
  <c r="X9" i="16"/>
  <c r="Y25" i="16"/>
  <c r="Y39" i="6"/>
  <c r="X37" i="6"/>
  <c r="X30" i="6"/>
  <c r="Y28" i="6"/>
  <c r="Y23" i="6"/>
  <c r="X35" i="7"/>
  <c r="Y32" i="7"/>
  <c r="X26" i="7"/>
  <c r="X24" i="7"/>
  <c r="Y18" i="7"/>
  <c r="Y32" i="8"/>
  <c r="X27" i="8"/>
  <c r="Y23" i="8"/>
  <c r="X18" i="8"/>
  <c r="X37" i="8"/>
  <c r="Y36" i="10"/>
  <c r="X31" i="10"/>
  <c r="Y27" i="10"/>
  <c r="X22" i="10"/>
  <c r="Y18" i="10"/>
  <c r="X13" i="10"/>
  <c r="Y9" i="10"/>
  <c r="X8" i="11"/>
  <c r="Y37" i="11"/>
  <c r="X31" i="11"/>
  <c r="Y28" i="11"/>
  <c r="Y27" i="11"/>
  <c r="X25" i="11"/>
  <c r="Y19" i="11"/>
  <c r="X16" i="11"/>
  <c r="Y14" i="11"/>
  <c r="Y8" i="12"/>
  <c r="X9" i="12"/>
  <c r="Y11" i="14"/>
  <c r="Y15" i="14"/>
  <c r="X58" i="13"/>
  <c r="Y57" i="13"/>
  <c r="Y56" i="13"/>
  <c r="X52" i="13"/>
  <c r="X43" i="13"/>
  <c r="Y39" i="13"/>
  <c r="Y38" i="13"/>
  <c r="Y28" i="13"/>
  <c r="Y19" i="13"/>
  <c r="Y18" i="13"/>
  <c r="X16" i="15"/>
  <c r="Y9" i="15"/>
  <c r="X8" i="17"/>
  <c r="X25" i="16"/>
  <c r="Y21" i="16"/>
  <c r="Y17" i="16"/>
  <c r="Y13" i="16"/>
  <c r="X31" i="6"/>
  <c r="Y29" i="6"/>
  <c r="Y8" i="7"/>
  <c r="X31" i="7"/>
  <c r="Y28" i="7"/>
  <c r="Y23" i="7"/>
  <c r="X20" i="7"/>
  <c r="Y13" i="7"/>
  <c r="X11" i="7"/>
  <c r="Y33" i="8"/>
  <c r="Y28" i="8"/>
  <c r="X23" i="8"/>
  <c r="Y19" i="8"/>
  <c r="Y15" i="8"/>
  <c r="W38" i="8"/>
  <c r="Y11" i="8"/>
  <c r="S38" i="8"/>
  <c r="Y37" i="8"/>
  <c r="X8" i="9"/>
  <c r="X21" i="9"/>
  <c r="X9" i="9"/>
  <c r="X8" i="10"/>
  <c r="Y37" i="10"/>
  <c r="X33" i="10"/>
  <c r="Y32" i="10"/>
  <c r="X27" i="10"/>
  <c r="Y23" i="10"/>
  <c r="X18" i="10"/>
  <c r="Y14" i="10"/>
  <c r="Y8" i="11"/>
  <c r="Y33" i="11"/>
  <c r="X27" i="11"/>
  <c r="Y24" i="11"/>
  <c r="Y23" i="11"/>
  <c r="X21" i="11"/>
  <c r="Y15" i="11"/>
  <c r="X12" i="11"/>
  <c r="Y10" i="11"/>
  <c r="X10" i="14"/>
  <c r="X10" i="13"/>
  <c r="X54" i="13"/>
  <c r="Y53" i="13"/>
  <c r="Y52" i="13"/>
  <c r="X48" i="13"/>
  <c r="X39" i="13"/>
  <c r="Y35" i="13"/>
  <c r="Y34" i="13"/>
  <c r="X26" i="13"/>
  <c r="X24" i="13"/>
  <c r="X19" i="13"/>
  <c r="Y18" i="15"/>
  <c r="Y14" i="15"/>
  <c r="X10" i="15"/>
  <c r="Y9" i="17"/>
  <c r="Y26" i="16"/>
  <c r="X21" i="16"/>
  <c r="X17" i="16"/>
  <c r="X13" i="16"/>
  <c r="X42" i="6"/>
  <c r="Y40" i="6"/>
  <c r="Y35" i="6"/>
  <c r="X33" i="6"/>
  <c r="X26" i="6"/>
  <c r="Y24" i="6"/>
  <c r="X8" i="7"/>
  <c r="Y38" i="7"/>
  <c r="X27" i="7"/>
  <c r="X22" i="7"/>
  <c r="Y19" i="7"/>
  <c r="Y14" i="7"/>
  <c r="J38" i="8"/>
  <c r="R38" i="8"/>
  <c r="X33" i="8"/>
  <c r="Y29" i="8"/>
  <c r="X25" i="8"/>
  <c r="Y24" i="8"/>
  <c r="X19" i="8"/>
  <c r="X17" i="8"/>
  <c r="Y8" i="9"/>
  <c r="Y8" i="10"/>
  <c r="X37" i="10"/>
  <c r="Y33" i="10"/>
  <c r="Y28" i="10"/>
  <c r="X23" i="10"/>
  <c r="Y19" i="10"/>
  <c r="X14" i="10"/>
  <c r="Y10" i="10"/>
  <c r="Y29" i="11"/>
  <c r="X23" i="11"/>
  <c r="Y20" i="11"/>
  <c r="X17" i="11"/>
  <c r="Y11" i="11"/>
  <c r="Y14" i="12"/>
  <c r="Y10" i="14"/>
  <c r="Y14" i="14"/>
  <c r="Y8" i="13"/>
  <c r="Y11" i="13"/>
  <c r="Y12" i="13"/>
  <c r="Y15" i="13"/>
  <c r="Y16" i="13"/>
  <c r="X50" i="13"/>
  <c r="Y49" i="13"/>
  <c r="Y48" i="13"/>
  <c r="X44" i="13"/>
  <c r="X35" i="13"/>
  <c r="Y31" i="13"/>
  <c r="Y30" i="13"/>
  <c r="Y24" i="13"/>
  <c r="X18" i="15"/>
  <c r="X14" i="15"/>
  <c r="Y10" i="15"/>
  <c r="Y8" i="16"/>
  <c r="Y9" i="16"/>
  <c r="Y10" i="16"/>
  <c r="X28" i="16"/>
  <c r="X26" i="16"/>
  <c r="X24" i="16"/>
  <c r="Y22" i="16"/>
  <c r="Y18" i="16"/>
  <c r="Y14" i="16"/>
  <c r="Y40" i="9"/>
  <c r="Y38" i="9"/>
  <c r="Y34" i="9"/>
  <c r="Y30" i="9"/>
  <c r="Y26" i="9"/>
  <c r="Y22" i="9"/>
  <c r="Y20" i="9"/>
  <c r="Y14" i="9"/>
  <c r="Y34" i="8"/>
  <c r="Y25" i="8"/>
  <c r="Y20" i="8"/>
  <c r="Y16" i="8"/>
  <c r="Q38" i="8"/>
  <c r="Y12" i="8"/>
  <c r="Y38" i="10"/>
  <c r="Y29" i="10"/>
  <c r="Y24" i="10"/>
  <c r="X19" i="10"/>
  <c r="Y15" i="10"/>
  <c r="X36" i="11"/>
  <c r="Y34" i="11"/>
  <c r="Y25" i="11"/>
  <c r="X19" i="11"/>
  <c r="Y16" i="11"/>
  <c r="X14" i="12"/>
  <c r="Y10" i="12"/>
  <c r="Y59" i="13"/>
  <c r="Y58" i="13"/>
  <c r="X46" i="13"/>
  <c r="Y45" i="13"/>
  <c r="Y44" i="13"/>
  <c r="X40" i="13"/>
  <c r="X31" i="13"/>
  <c r="X22" i="13"/>
  <c r="X20" i="13"/>
  <c r="Y19" i="15"/>
  <c r="Y15" i="15"/>
  <c r="Y10" i="17"/>
  <c r="Y27" i="16"/>
  <c r="X22" i="16"/>
  <c r="X20" i="16"/>
  <c r="X18" i="16"/>
  <c r="X16" i="16"/>
  <c r="X14" i="16"/>
  <c r="X12" i="16"/>
  <c r="X38" i="6"/>
  <c r="Y36" i="6"/>
  <c r="Y31" i="6"/>
  <c r="X29" i="6"/>
  <c r="X36" i="7"/>
  <c r="Y30" i="7"/>
  <c r="Y25" i="7"/>
  <c r="X23" i="7"/>
  <c r="Y20" i="7"/>
  <c r="Y15" i="7"/>
  <c r="Y10" i="7"/>
  <c r="X8" i="8"/>
  <c r="X34" i="8"/>
  <c r="Y30" i="8"/>
  <c r="Y21" i="8"/>
  <c r="X15" i="8"/>
  <c r="X13" i="8"/>
  <c r="X11" i="8"/>
  <c r="X9" i="8"/>
  <c r="X13" i="9"/>
  <c r="Y9" i="9"/>
  <c r="X38" i="10"/>
  <c r="Y34" i="10"/>
  <c r="X29" i="10"/>
  <c r="Y25" i="10"/>
  <c r="Y20" i="10"/>
  <c r="X15" i="10"/>
  <c r="Y11" i="10"/>
  <c r="X32" i="11"/>
  <c r="Y30" i="11"/>
  <c r="Y21" i="11"/>
  <c r="X15" i="11"/>
  <c r="Y12" i="11"/>
  <c r="X9" i="11"/>
  <c r="Y15" i="12"/>
  <c r="X10" i="12"/>
  <c r="Y10" i="13"/>
  <c r="Y14" i="13"/>
  <c r="X59" i="13"/>
  <c r="Y55" i="13"/>
  <c r="Y54" i="13"/>
  <c r="X42" i="13"/>
  <c r="Y41" i="13"/>
  <c r="Y40" i="13"/>
  <c r="X36" i="13"/>
  <c r="Y27" i="13"/>
  <c r="Y26" i="13"/>
  <c r="Y20" i="13"/>
  <c r="X15" i="15"/>
  <c r="X12" i="15"/>
  <c r="Y11" i="15"/>
  <c r="Y11" i="17"/>
  <c r="X27" i="16"/>
  <c r="Y19" i="16"/>
  <c r="Y15" i="16"/>
  <c r="Y41" i="6"/>
  <c r="X39" i="6"/>
  <c r="X23" i="6"/>
  <c r="X38" i="7"/>
  <c r="Y37" i="7"/>
  <c r="Y35" i="7"/>
  <c r="X32" i="7"/>
  <c r="Y26" i="7"/>
  <c r="X19" i="7"/>
  <c r="X14" i="7"/>
  <c r="X12" i="7"/>
  <c r="Y8" i="8"/>
  <c r="Y35" i="8"/>
  <c r="X30" i="8"/>
  <c r="Y26" i="8"/>
  <c r="X21" i="8"/>
  <c r="Y17" i="8"/>
  <c r="Y13" i="8"/>
  <c r="Y16" i="9"/>
  <c r="Y39" i="10"/>
  <c r="X34" i="10"/>
  <c r="Y30" i="10"/>
  <c r="X25" i="10"/>
  <c r="Y21" i="10"/>
  <c r="Y16" i="10"/>
  <c r="X11" i="10"/>
  <c r="X37" i="11"/>
  <c r="X28" i="11"/>
  <c r="Y26" i="11"/>
  <c r="Y17" i="11"/>
  <c r="X11" i="11"/>
  <c r="Y17" i="12"/>
  <c r="X15" i="12"/>
  <c r="Y11" i="12"/>
  <c r="X8" i="14"/>
  <c r="X16" i="14"/>
  <c r="X9" i="13"/>
  <c r="X13" i="13"/>
  <c r="X15" i="13"/>
  <c r="X17" i="13"/>
  <c r="X55" i="13"/>
  <c r="Y51" i="13"/>
  <c r="Y50" i="13"/>
  <c r="X38" i="13"/>
  <c r="Y36" i="13"/>
  <c r="X27" i="13"/>
  <c r="X18" i="13"/>
  <c r="Y16" i="15"/>
  <c r="Y12" i="15"/>
  <c r="X11" i="16"/>
  <c r="Y28" i="16"/>
  <c r="Y24" i="16"/>
  <c r="X23" i="16"/>
  <c r="X19" i="16"/>
  <c r="X15" i="16"/>
  <c r="Y24" i="9"/>
  <c r="Y28" i="9"/>
  <c r="Y10" i="9"/>
  <c r="Y32" i="9"/>
  <c r="Y36" i="9"/>
  <c r="Y12" i="9"/>
  <c r="K38" i="8"/>
  <c r="Y9" i="8"/>
  <c r="I38" i="8"/>
  <c r="O38" i="8"/>
  <c r="E24" i="3" l="1"/>
  <c r="C24" i="3"/>
  <c r="F24" i="3"/>
  <c r="D24" i="3"/>
  <c r="X38" i="8"/>
  <c r="Y38" i="8"/>
  <c r="AI14" i="5"/>
  <c r="AI21" i="5"/>
  <c r="AG10" i="15"/>
  <c r="AI13" i="5"/>
  <c r="AI8" i="5"/>
  <c r="AG18" i="15"/>
  <c r="AI10" i="5"/>
  <c r="AI18" i="5"/>
  <c r="AG9" i="15"/>
  <c r="AG19" i="15"/>
  <c r="AH19" i="15"/>
  <c r="AJ9" i="5"/>
  <c r="AJ10" i="5"/>
  <c r="AJ11" i="5"/>
  <c r="AJ12" i="5"/>
  <c r="AJ13" i="5"/>
  <c r="AJ14" i="5"/>
  <c r="AJ15" i="5"/>
  <c r="AJ16" i="5"/>
  <c r="AJ17" i="5"/>
  <c r="AJ18" i="5"/>
  <c r="AI19" i="5"/>
  <c r="AJ19" i="5"/>
  <c r="AJ20" i="5"/>
  <c r="AJ21" i="5"/>
  <c r="AJ22" i="5"/>
  <c r="AJ8" i="5"/>
  <c r="O18" i="12" l="1"/>
  <c r="M41" i="7"/>
  <c r="S41" i="7"/>
  <c r="K18" i="12"/>
  <c r="AH13" i="15"/>
  <c r="AG13" i="15"/>
  <c r="AH17" i="15"/>
  <c r="AG17" i="15"/>
  <c r="AG15" i="15"/>
  <c r="AG14" i="15"/>
  <c r="AG12" i="15"/>
  <c r="AH10" i="15"/>
  <c r="V41" i="7"/>
  <c r="U41" i="7"/>
  <c r="AI12" i="5"/>
  <c r="AI17" i="5"/>
  <c r="AI20" i="5"/>
  <c r="AI16" i="5"/>
  <c r="AI22" i="5"/>
  <c r="H41" i="7"/>
  <c r="R41" i="7"/>
  <c r="W41" i="7"/>
  <c r="P41" i="7"/>
  <c r="K41" i="7"/>
  <c r="N41" i="7"/>
  <c r="O41" i="7"/>
  <c r="W18" i="12"/>
  <c r="J41" i="7"/>
  <c r="P40" i="10"/>
  <c r="M18" i="12"/>
  <c r="R18" i="12"/>
  <c r="H18" i="12"/>
  <c r="T18" i="12"/>
  <c r="U18" i="12"/>
  <c r="L18" i="12"/>
  <c r="N18" i="12"/>
  <c r="T41" i="7"/>
  <c r="V18" i="12"/>
  <c r="L41" i="7"/>
  <c r="P18" i="12"/>
  <c r="J18" i="12"/>
  <c r="X18" i="12"/>
  <c r="X41" i="7"/>
  <c r="S18" i="12"/>
  <c r="Q18" i="12"/>
  <c r="AI9" i="5"/>
  <c r="AH9" i="15"/>
  <c r="AI15" i="5"/>
  <c r="AH18" i="15"/>
  <c r="AG16" i="15"/>
  <c r="AH11" i="15"/>
  <c r="AG11" i="15"/>
  <c r="AI11" i="5"/>
  <c r="Q41" i="7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V18" i="14"/>
  <c r="U19" i="3" s="1"/>
  <c r="L38" i="11"/>
  <c r="K17" i="3" s="1"/>
  <c r="N38" i="11"/>
  <c r="M17" i="3" s="1"/>
  <c r="P38" i="11"/>
  <c r="O17" i="3" s="1"/>
  <c r="R38" i="11"/>
  <c r="Q17" i="3" s="1"/>
  <c r="T38" i="11"/>
  <c r="S17" i="3" s="1"/>
  <c r="V38" i="11"/>
  <c r="U17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V41" i="9"/>
  <c r="U15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V29" i="16"/>
  <c r="U23" i="3" s="1"/>
  <c r="H29" i="16"/>
  <c r="G23" i="3" s="1"/>
  <c r="A2" i="16"/>
  <c r="A1" i="16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V20" i="15"/>
  <c r="U21" i="3" s="1"/>
  <c r="H20" i="15"/>
  <c r="G21" i="3" s="1"/>
  <c r="A2" i="15"/>
  <c r="A1" i="15"/>
  <c r="L12" i="17"/>
  <c r="K22" i="3" s="1"/>
  <c r="N12" i="17"/>
  <c r="M22" i="3" s="1"/>
  <c r="P12" i="17"/>
  <c r="O22" i="3" s="1"/>
  <c r="R12" i="17"/>
  <c r="Q22" i="3" s="1"/>
  <c r="T12" i="17"/>
  <c r="S22" i="3" s="1"/>
  <c r="V12" i="17"/>
  <c r="U22" i="3" s="1"/>
  <c r="A2" i="17"/>
  <c r="A1" i="17"/>
  <c r="AH16" i="15" l="1"/>
  <c r="AH12" i="15"/>
  <c r="AH14" i="15"/>
  <c r="AH15" i="15"/>
  <c r="AH8" i="15"/>
  <c r="AG8" i="15"/>
  <c r="I41" i="7"/>
  <c r="Y41" i="7"/>
  <c r="Y18" i="12"/>
  <c r="I18" i="12"/>
  <c r="M29" i="16"/>
  <c r="L23" i="3" s="1"/>
  <c r="X29" i="16"/>
  <c r="W23" i="3" s="1"/>
  <c r="X20" i="15"/>
  <c r="W21" i="3" s="1"/>
  <c r="K12" i="17"/>
  <c r="J22" i="3" s="1"/>
  <c r="W12" i="17"/>
  <c r="V22" i="3" s="1"/>
  <c r="S12" i="17"/>
  <c r="R22" i="3" s="1"/>
  <c r="U12" i="17"/>
  <c r="T22" i="3" s="1"/>
  <c r="M12" i="17"/>
  <c r="L22" i="3" s="1"/>
  <c r="Q12" i="17"/>
  <c r="P22" i="3" s="1"/>
  <c r="I20" i="15"/>
  <c r="H21" i="3" s="1"/>
  <c r="J12" i="17"/>
  <c r="I22" i="3" s="1"/>
  <c r="H12" i="17"/>
  <c r="G22" i="3" s="1"/>
  <c r="S29" i="16"/>
  <c r="R23" i="3" s="1"/>
  <c r="U29" i="16"/>
  <c r="T23" i="3" s="1"/>
  <c r="I29" i="16"/>
  <c r="H23" i="3" s="1"/>
  <c r="W29" i="16"/>
  <c r="V23" i="3" s="1"/>
  <c r="Q20" i="15"/>
  <c r="P21" i="3" s="1"/>
  <c r="U20" i="15"/>
  <c r="T21" i="3" s="1"/>
  <c r="K20" i="15"/>
  <c r="J21" i="3" s="1"/>
  <c r="S20" i="15"/>
  <c r="R21" i="3" s="1"/>
  <c r="W20" i="15"/>
  <c r="V21" i="3" s="1"/>
  <c r="O29" i="16"/>
  <c r="N23" i="3" s="1"/>
  <c r="M20" i="15"/>
  <c r="L21" i="3" s="1"/>
  <c r="K29" i="16"/>
  <c r="J23" i="3" s="1"/>
  <c r="Q29" i="16"/>
  <c r="P23" i="3" s="1"/>
  <c r="O12" i="17"/>
  <c r="N22" i="3" s="1"/>
  <c r="O20" i="15"/>
  <c r="N21" i="3" s="1"/>
  <c r="I12" i="17"/>
  <c r="H22" i="3" s="1"/>
  <c r="X12" i="17"/>
  <c r="W22" i="3" s="1"/>
  <c r="J38" i="11"/>
  <c r="I17" i="3" s="1"/>
  <c r="O16" i="3"/>
  <c r="Y29" i="16" l="1"/>
  <c r="X23" i="3" s="1"/>
  <c r="Y12" i="17"/>
  <c r="X22" i="3" s="1"/>
  <c r="Y20" i="15"/>
  <c r="X21" i="3" s="1"/>
  <c r="P46" i="6" l="1"/>
  <c r="O12" i="3" s="1"/>
  <c r="A2" i="1" l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I18" i="14"/>
  <c r="H19" i="3" s="1"/>
  <c r="R40" i="10"/>
  <c r="Q16" i="3" s="1"/>
  <c r="Q14" i="3"/>
  <c r="O14" i="3"/>
  <c r="Q13" i="3"/>
  <c r="O13" i="3"/>
  <c r="R46" i="6"/>
  <c r="Q12" i="3" s="1"/>
  <c r="R23" i="5"/>
  <c r="Q11" i="3" s="1"/>
  <c r="P23" i="5"/>
  <c r="O11" i="3" s="1"/>
  <c r="R17" i="4"/>
  <c r="Q10" i="3" s="1"/>
  <c r="P17" i="4"/>
  <c r="O10" i="3" s="1"/>
  <c r="R17" i="2"/>
  <c r="Q9" i="3" s="1"/>
  <c r="P17" i="2"/>
  <c r="O9" i="3" s="1"/>
  <c r="R15" i="1"/>
  <c r="Q8" i="3" s="1"/>
  <c r="P15" i="1"/>
  <c r="O8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V60" i="13"/>
  <c r="U20" i="3" s="1"/>
  <c r="H60" i="13"/>
  <c r="G20" i="3" s="1"/>
  <c r="H18" i="14"/>
  <c r="G19" i="3" s="1"/>
  <c r="I18" i="3"/>
  <c r="K18" i="3"/>
  <c r="M18" i="3"/>
  <c r="O18" i="3"/>
  <c r="Q18" i="3"/>
  <c r="S18" i="3"/>
  <c r="U18" i="3"/>
  <c r="G18" i="3"/>
  <c r="H38" i="11"/>
  <c r="G17" i="3" s="1"/>
  <c r="J40" i="10"/>
  <c r="I16" i="3" s="1"/>
  <c r="L40" i="10"/>
  <c r="K16" i="3" s="1"/>
  <c r="N40" i="10"/>
  <c r="M16" i="3" s="1"/>
  <c r="T40" i="10"/>
  <c r="S16" i="3" s="1"/>
  <c r="V40" i="10"/>
  <c r="U16" i="3" s="1"/>
  <c r="H40" i="10"/>
  <c r="G16" i="3" s="1"/>
  <c r="I14" i="3"/>
  <c r="K14" i="3"/>
  <c r="M14" i="3"/>
  <c r="S14" i="3"/>
  <c r="U14" i="3"/>
  <c r="G14" i="3"/>
  <c r="I13" i="3"/>
  <c r="K13" i="3"/>
  <c r="M13" i="3"/>
  <c r="S13" i="3"/>
  <c r="U13" i="3"/>
  <c r="G13" i="3"/>
  <c r="J46" i="6"/>
  <c r="I12" i="3" s="1"/>
  <c r="L46" i="6"/>
  <c r="K12" i="3" s="1"/>
  <c r="N46" i="6"/>
  <c r="M12" i="3" s="1"/>
  <c r="T46" i="6"/>
  <c r="S12" i="3" s="1"/>
  <c r="V46" i="6"/>
  <c r="U12" i="3" s="1"/>
  <c r="H46" i="6"/>
  <c r="G12" i="3" s="1"/>
  <c r="J23" i="5"/>
  <c r="I11" i="3" s="1"/>
  <c r="L23" i="5"/>
  <c r="K11" i="3" s="1"/>
  <c r="N23" i="5"/>
  <c r="M11" i="3" s="1"/>
  <c r="T23" i="5"/>
  <c r="S11" i="3" s="1"/>
  <c r="V23" i="5"/>
  <c r="U11" i="3" s="1"/>
  <c r="H23" i="5"/>
  <c r="G11" i="3" s="1"/>
  <c r="J17" i="4"/>
  <c r="I10" i="3" s="1"/>
  <c r="L17" i="4"/>
  <c r="K10" i="3" s="1"/>
  <c r="N17" i="4"/>
  <c r="M10" i="3" s="1"/>
  <c r="T17" i="4"/>
  <c r="S10" i="3" s="1"/>
  <c r="V17" i="4"/>
  <c r="U10" i="3" s="1"/>
  <c r="H17" i="4"/>
  <c r="G10" i="3" s="1"/>
  <c r="J17" i="2"/>
  <c r="I9" i="3" s="1"/>
  <c r="L17" i="2"/>
  <c r="K9" i="3" s="1"/>
  <c r="N17" i="2"/>
  <c r="M9" i="3" s="1"/>
  <c r="T17" i="2"/>
  <c r="S9" i="3" s="1"/>
  <c r="V17" i="2"/>
  <c r="U9" i="3" s="1"/>
  <c r="H17" i="2"/>
  <c r="G9" i="3" s="1"/>
  <c r="J15" i="1"/>
  <c r="I8" i="3" s="1"/>
  <c r="L15" i="1"/>
  <c r="K8" i="3" s="1"/>
  <c r="N15" i="1"/>
  <c r="M8" i="3" s="1"/>
  <c r="T15" i="1"/>
  <c r="S8" i="3" s="1"/>
  <c r="V15" i="1"/>
  <c r="U8" i="3" s="1"/>
  <c r="H15" i="1"/>
  <c r="G8" i="3" s="1"/>
  <c r="X38" i="11"/>
  <c r="W17" i="3" s="1"/>
  <c r="X41" i="9"/>
  <c r="W15" i="3" s="1"/>
  <c r="H41" i="9"/>
  <c r="G15" i="3" s="1"/>
  <c r="O24" i="3" l="1"/>
  <c r="I24" i="3"/>
  <c r="Q24" i="3"/>
  <c r="M41" i="9"/>
  <c r="L15" i="3" s="1"/>
  <c r="Q41" i="9"/>
  <c r="P15" i="3" s="1"/>
  <c r="U41" i="9"/>
  <c r="T15" i="3" s="1"/>
  <c r="M18" i="14"/>
  <c r="L19" i="3" s="1"/>
  <c r="X18" i="14"/>
  <c r="W19" i="3" s="1"/>
  <c r="K41" i="9"/>
  <c r="J15" i="3" s="1"/>
  <c r="S41" i="9"/>
  <c r="R15" i="3" s="1"/>
  <c r="O41" i="9"/>
  <c r="N15" i="3" s="1"/>
  <c r="Q18" i="14"/>
  <c r="P19" i="3" s="1"/>
  <c r="W41" i="9"/>
  <c r="V15" i="3" s="1"/>
  <c r="U18" i="14"/>
  <c r="T19" i="3" s="1"/>
  <c r="I41" i="9"/>
  <c r="H15" i="3" s="1"/>
  <c r="U24" i="3"/>
  <c r="M24" i="3"/>
  <c r="G24" i="3"/>
  <c r="S24" i="3"/>
  <c r="K24" i="3"/>
  <c r="P18" i="3"/>
  <c r="T18" i="3"/>
  <c r="K15" i="1"/>
  <c r="J8" i="3" s="1"/>
  <c r="S60" i="13"/>
  <c r="R20" i="3" s="1"/>
  <c r="K60" i="13"/>
  <c r="J20" i="3" s="1"/>
  <c r="U60" i="13"/>
  <c r="T20" i="3" s="1"/>
  <c r="M60" i="13"/>
  <c r="L20" i="3" s="1"/>
  <c r="O46" i="6"/>
  <c r="N12" i="3" s="1"/>
  <c r="S46" i="6"/>
  <c r="R12" i="3" s="1"/>
  <c r="S23" i="5"/>
  <c r="R11" i="3" s="1"/>
  <c r="O23" i="5"/>
  <c r="N11" i="3" s="1"/>
  <c r="U23" i="5"/>
  <c r="T11" i="3" s="1"/>
  <c r="W15" i="1"/>
  <c r="V8" i="3" s="1"/>
  <c r="U15" i="1"/>
  <c r="T8" i="3" s="1"/>
  <c r="I60" i="13"/>
  <c r="H20" i="3" s="1"/>
  <c r="O15" i="1"/>
  <c r="N8" i="3" s="1"/>
  <c r="M15" i="1"/>
  <c r="L8" i="3" s="1"/>
  <c r="H18" i="3"/>
  <c r="W23" i="5"/>
  <c r="V11" i="3" s="1"/>
  <c r="I23" i="5"/>
  <c r="H11" i="3" s="1"/>
  <c r="K46" i="6"/>
  <c r="J12" i="3" s="1"/>
  <c r="P14" i="3"/>
  <c r="I15" i="1"/>
  <c r="H8" i="3" s="1"/>
  <c r="Q15" i="1"/>
  <c r="P8" i="3" s="1"/>
  <c r="S15" i="1"/>
  <c r="R8" i="3" s="1"/>
  <c r="Q23" i="5"/>
  <c r="P11" i="3" s="1"/>
  <c r="W46" i="6"/>
  <c r="V12" i="3" s="1"/>
  <c r="L14" i="3"/>
  <c r="L18" i="3"/>
  <c r="T14" i="3"/>
  <c r="O60" i="13"/>
  <c r="N20" i="3" s="1"/>
  <c r="W60" i="13"/>
  <c r="V20" i="3" s="1"/>
  <c r="H14" i="3"/>
  <c r="Q60" i="13"/>
  <c r="P20" i="3" s="1"/>
  <c r="W13" i="3"/>
  <c r="X23" i="5"/>
  <c r="W11" i="3" s="1"/>
  <c r="M23" i="5"/>
  <c r="L11" i="3" s="1"/>
  <c r="X17" i="2"/>
  <c r="W9" i="3" s="1"/>
  <c r="X15" i="1"/>
  <c r="W8" i="3" s="1"/>
  <c r="X60" i="13"/>
  <c r="W20" i="3" s="1"/>
  <c r="W18" i="3"/>
  <c r="X40" i="10"/>
  <c r="W16" i="3" s="1"/>
  <c r="W14" i="3"/>
  <c r="X46" i="6"/>
  <c r="W12" i="3" s="1"/>
  <c r="K23" i="5"/>
  <c r="J11" i="3" s="1"/>
  <c r="X17" i="4"/>
  <c r="W10" i="3" s="1"/>
  <c r="S18" i="14" l="1"/>
  <c r="R19" i="3" s="1"/>
  <c r="Y41" i="9"/>
  <c r="X15" i="3" s="1"/>
  <c r="O18" i="14"/>
  <c r="N19" i="3" s="1"/>
  <c r="K18" i="14"/>
  <c r="J19" i="3" s="1"/>
  <c r="W18" i="14"/>
  <c r="V19" i="3" s="1"/>
  <c r="O38" i="11"/>
  <c r="N17" i="3" s="1"/>
  <c r="M38" i="11"/>
  <c r="L17" i="3" s="1"/>
  <c r="S38" i="11"/>
  <c r="R17" i="3" s="1"/>
  <c r="K38" i="11"/>
  <c r="J17" i="3" s="1"/>
  <c r="W38" i="11"/>
  <c r="V17" i="3" s="1"/>
  <c r="Q38" i="11"/>
  <c r="P17" i="3" s="1"/>
  <c r="U38" i="11"/>
  <c r="T17" i="3" s="1"/>
  <c r="I38" i="11"/>
  <c r="H17" i="3" s="1"/>
  <c r="W24" i="3"/>
  <c r="O17" i="2"/>
  <c r="N9" i="3" s="1"/>
  <c r="W40" i="10"/>
  <c r="V16" i="3" s="1"/>
  <c r="N18" i="3"/>
  <c r="V18" i="3"/>
  <c r="K40" i="10"/>
  <c r="J16" i="3" s="1"/>
  <c r="S40" i="10"/>
  <c r="R16" i="3" s="1"/>
  <c r="Q40" i="10"/>
  <c r="P16" i="3" s="1"/>
  <c r="M40" i="10"/>
  <c r="L16" i="3" s="1"/>
  <c r="I40" i="10"/>
  <c r="H16" i="3" s="1"/>
  <c r="N14" i="3"/>
  <c r="V13" i="3"/>
  <c r="L13" i="3"/>
  <c r="P13" i="3"/>
  <c r="M46" i="6"/>
  <c r="L12" i="3" s="1"/>
  <c r="K17" i="4"/>
  <c r="J10" i="3" s="1"/>
  <c r="O17" i="4"/>
  <c r="N10" i="3" s="1"/>
  <c r="U17" i="4"/>
  <c r="T10" i="3" s="1"/>
  <c r="Q17" i="4"/>
  <c r="P10" i="3" s="1"/>
  <c r="S17" i="2"/>
  <c r="R9" i="3" s="1"/>
  <c r="K17" i="2"/>
  <c r="J9" i="3" s="1"/>
  <c r="M17" i="2"/>
  <c r="L9" i="3" s="1"/>
  <c r="Q17" i="2"/>
  <c r="P9" i="3" s="1"/>
  <c r="Q46" i="6"/>
  <c r="P12" i="3" s="1"/>
  <c r="U46" i="6"/>
  <c r="T12" i="3" s="1"/>
  <c r="T13" i="3"/>
  <c r="R18" i="3"/>
  <c r="O40" i="10"/>
  <c r="N16" i="3" s="1"/>
  <c r="I46" i="6"/>
  <c r="H12" i="3" s="1"/>
  <c r="U17" i="2"/>
  <c r="T9" i="3" s="1"/>
  <c r="H13" i="3"/>
  <c r="R14" i="3"/>
  <c r="J18" i="3"/>
  <c r="N13" i="3"/>
  <c r="W17" i="4"/>
  <c r="V10" i="3" s="1"/>
  <c r="J13" i="3"/>
  <c r="U40" i="10"/>
  <c r="T16" i="3" s="1"/>
  <c r="I17" i="4"/>
  <c r="H10" i="3" s="1"/>
  <c r="J14" i="3"/>
  <c r="S17" i="4"/>
  <c r="R10" i="3" s="1"/>
  <c r="I17" i="2"/>
  <c r="H9" i="3" s="1"/>
  <c r="M17" i="4"/>
  <c r="L10" i="3" s="1"/>
  <c r="V14" i="3"/>
  <c r="R13" i="3"/>
  <c r="W17" i="2"/>
  <c r="V9" i="3" s="1"/>
  <c r="Y23" i="5"/>
  <c r="X11" i="3" s="1"/>
  <c r="Y15" i="1"/>
  <c r="X8" i="3" s="1"/>
  <c r="Y60" i="13"/>
  <c r="X20" i="3" s="1"/>
  <c r="P24" i="3" l="1"/>
  <c r="H24" i="3"/>
  <c r="R24" i="3"/>
  <c r="N24" i="3"/>
  <c r="L24" i="3"/>
  <c r="J24" i="3"/>
  <c r="V24" i="3"/>
  <c r="Y18" i="14"/>
  <c r="X19" i="3" s="1"/>
  <c r="T24" i="3"/>
  <c r="Y38" i="11"/>
  <c r="X17" i="3" s="1"/>
  <c r="Y17" i="4"/>
  <c r="X10" i="3" s="1"/>
  <c r="X18" i="3"/>
  <c r="Y40" i="10"/>
  <c r="X16" i="3" s="1"/>
  <c r="X14" i="3"/>
  <c r="X13" i="3"/>
  <c r="Y46" i="6"/>
  <c r="X12" i="3" s="1"/>
  <c r="Y17" i="2"/>
  <c r="X9" i="3" s="1"/>
  <c r="X24" i="3" l="1"/>
  <c r="F358" i="20" l="1"/>
  <c r="F7" i="20" s="1"/>
  <c r="S12" i="20" l="1"/>
  <c r="S17" i="20"/>
  <c r="S25" i="20"/>
  <c r="S29" i="20"/>
  <c r="S37" i="20"/>
  <c r="S49" i="20"/>
  <c r="S61" i="20"/>
  <c r="S65" i="20"/>
  <c r="S73" i="20"/>
  <c r="S77" i="20"/>
  <c r="S85" i="20"/>
  <c r="S93" i="20"/>
  <c r="S109" i="20"/>
  <c r="S117" i="20"/>
  <c r="S121" i="20"/>
  <c r="S125" i="20"/>
  <c r="S129" i="20"/>
  <c r="S137" i="20"/>
  <c r="S145" i="20"/>
  <c r="S157" i="20"/>
  <c r="S161" i="20"/>
  <c r="S169" i="20"/>
  <c r="S173" i="20"/>
  <c r="S193" i="20"/>
  <c r="S217" i="20"/>
  <c r="S221" i="20"/>
  <c r="S225" i="20"/>
  <c r="S229" i="20"/>
  <c r="S241" i="20"/>
  <c r="S245" i="20"/>
  <c r="S249" i="20"/>
  <c r="S253" i="20"/>
  <c r="S269" i="20"/>
  <c r="S26" i="20"/>
  <c r="S38" i="20"/>
  <c r="Q358" i="20"/>
  <c r="Q7" i="20" s="1"/>
  <c r="S46" i="20"/>
  <c r="S54" i="20"/>
  <c r="S58" i="20"/>
  <c r="S66" i="20"/>
  <c r="S70" i="20"/>
  <c r="S78" i="20"/>
  <c r="S82" i="20"/>
  <c r="S98" i="20"/>
  <c r="S102" i="20"/>
  <c r="S122" i="20"/>
  <c r="S126" i="20"/>
  <c r="S130" i="20"/>
  <c r="S146" i="20"/>
  <c r="S150" i="20"/>
  <c r="S158" i="20"/>
  <c r="S162" i="20"/>
  <c r="S166" i="20"/>
  <c r="S170" i="20"/>
  <c r="S174" i="20"/>
  <c r="S182" i="20"/>
  <c r="S186" i="20"/>
  <c r="S198" i="20"/>
  <c r="S202" i="20"/>
  <c r="S15" i="20"/>
  <c r="S19" i="20"/>
  <c r="S35" i="20"/>
  <c r="S39" i="20"/>
  <c r="S63" i="20"/>
  <c r="S67" i="20"/>
  <c r="S71" i="20"/>
  <c r="S91" i="20"/>
  <c r="S103" i="20"/>
  <c r="S107" i="20"/>
  <c r="S111" i="20"/>
  <c r="S123" i="20"/>
  <c r="S135" i="20"/>
  <c r="S139" i="20"/>
  <c r="S147" i="20"/>
  <c r="S151" i="20"/>
  <c r="S167" i="20"/>
  <c r="S175" i="20"/>
  <c r="S183" i="20"/>
  <c r="S191" i="20"/>
  <c r="S195" i="20"/>
  <c r="S199" i="20"/>
  <c r="S207" i="20"/>
  <c r="S215" i="20"/>
  <c r="S227" i="20"/>
  <c r="S231" i="20"/>
  <c r="S235" i="20"/>
  <c r="S239" i="20"/>
  <c r="S247" i="20"/>
  <c r="S259" i="20"/>
  <c r="S263" i="20"/>
  <c r="S287" i="20"/>
  <c r="S299" i="20"/>
  <c r="S311" i="20"/>
  <c r="S319" i="20"/>
  <c r="S331" i="20"/>
  <c r="S335" i="20"/>
  <c r="S339" i="20"/>
  <c r="S343" i="20"/>
  <c r="S351" i="20"/>
  <c r="S16" i="20"/>
  <c r="O358" i="20"/>
  <c r="O7" i="20" s="1"/>
  <c r="S32" i="20"/>
  <c r="S48" i="20"/>
  <c r="S64" i="20"/>
  <c r="S128" i="20"/>
  <c r="S144" i="20"/>
  <c r="S160" i="20"/>
  <c r="S176" i="20"/>
  <c r="S262" i="20"/>
  <c r="S284" i="20"/>
  <c r="S305" i="20"/>
  <c r="S68" i="20"/>
  <c r="S84" i="20"/>
  <c r="S100" i="20"/>
  <c r="S164" i="20"/>
  <c r="S196" i="20"/>
  <c r="S208" i="20"/>
  <c r="S285" i="20"/>
  <c r="S306" i="20"/>
  <c r="S24" i="20"/>
  <c r="S56" i="20"/>
  <c r="S104" i="20"/>
  <c r="S136" i="20"/>
  <c r="S168" i="20"/>
  <c r="S184" i="20"/>
  <c r="S200" i="20"/>
  <c r="S218" i="20"/>
  <c r="S242" i="20"/>
  <c r="S258" i="20"/>
  <c r="S292" i="20"/>
  <c r="S297" i="20"/>
  <c r="S313" i="20"/>
  <c r="S329" i="20"/>
  <c r="S334" i="20"/>
  <c r="S76" i="20"/>
  <c r="S108" i="20"/>
  <c r="S156" i="20"/>
  <c r="S228" i="20"/>
  <c r="S244" i="20"/>
  <c r="S268" i="20"/>
  <c r="S276" i="20"/>
  <c r="S282" i="20"/>
  <c r="S288" i="20"/>
  <c r="S298" i="20"/>
  <c r="S304" i="20"/>
  <c r="S314" i="20"/>
  <c r="S341" i="20"/>
  <c r="S230" i="20"/>
  <c r="S270" i="20"/>
  <c r="S300" i="20"/>
  <c r="S310" i="20"/>
  <c r="S321" i="20"/>
  <c r="S348" i="20"/>
  <c r="S224" i="20"/>
  <c r="S264" i="20"/>
  <c r="S272" i="20"/>
  <c r="S301" i="20"/>
  <c r="S317" i="20"/>
  <c r="S322" i="20"/>
  <c r="S338" i="20"/>
  <c r="S248" i="20"/>
  <c r="S296" i="20"/>
  <c r="S312" i="20"/>
  <c r="J358" i="20"/>
  <c r="J7" i="20" s="1"/>
  <c r="K358" i="20"/>
  <c r="K7" i="20" s="1"/>
  <c r="C358" i="20"/>
  <c r="C7" i="20" s="1"/>
  <c r="H358" i="20"/>
  <c r="H7" i="20" s="1"/>
  <c r="S13" i="20"/>
  <c r="S352" i="20" l="1"/>
  <c r="S250" i="20"/>
  <c r="S251" i="20"/>
  <c r="S163" i="20"/>
  <c r="P358" i="20"/>
  <c r="P7" i="20" s="1"/>
  <c r="S42" i="20"/>
  <c r="S113" i="20"/>
  <c r="S101" i="20"/>
  <c r="N358" i="20"/>
  <c r="N7" i="20" s="1"/>
  <c r="S132" i="20"/>
  <c r="S333" i="20"/>
  <c r="S353" i="20"/>
  <c r="S316" i="20"/>
  <c r="S294" i="20"/>
  <c r="S278" i="20"/>
  <c r="S254" i="20"/>
  <c r="S356" i="20"/>
  <c r="S31" i="20"/>
  <c r="I358" i="20"/>
  <c r="I7" i="20" s="1"/>
  <c r="G358" i="20"/>
  <c r="G7" i="20" s="1"/>
  <c r="S342" i="20"/>
  <c r="S337" i="20"/>
  <c r="S289" i="20"/>
  <c r="S336" i="20"/>
  <c r="R358" i="20"/>
  <c r="R7" i="20" s="1"/>
  <c r="S345" i="20"/>
  <c r="S52" i="20"/>
  <c r="S36" i="20"/>
  <c r="S275" i="20"/>
  <c r="S280" i="20"/>
  <c r="S330" i="20"/>
  <c r="S28" i="20"/>
  <c r="D358" i="20"/>
  <c r="D7" i="20" s="1"/>
  <c r="M358" i="20"/>
  <c r="M7" i="20" s="1"/>
  <c r="L358" i="20"/>
  <c r="L7" i="20" s="1"/>
  <c r="E358" i="20"/>
  <c r="E7" i="20" s="1"/>
  <c r="S344" i="20"/>
  <c r="S326" i="20"/>
  <c r="S354" i="20"/>
  <c r="S290" i="20"/>
  <c r="S240" i="20"/>
  <c r="S346" i="20"/>
  <c r="S233" i="20"/>
  <c r="S41" i="20"/>
  <c r="S293" i="20"/>
  <c r="S252" i="20"/>
  <c r="S220" i="20"/>
  <c r="S188" i="20"/>
  <c r="S172" i="20"/>
  <c r="S124" i="20"/>
  <c r="S324" i="20"/>
  <c r="S308" i="20"/>
  <c r="S274" i="20"/>
  <c r="S266" i="20"/>
  <c r="S210" i="20"/>
  <c r="S349" i="20"/>
  <c r="S256" i="20"/>
  <c r="S216" i="20"/>
  <c r="S148" i="20"/>
  <c r="S20" i="20"/>
  <c r="S246" i="20"/>
  <c r="S222" i="20"/>
  <c r="S347" i="20"/>
  <c r="S315" i="20"/>
  <c r="S307" i="20"/>
  <c r="S303" i="20"/>
  <c r="S283" i="20"/>
  <c r="S267" i="20"/>
  <c r="S223" i="20"/>
  <c r="S219" i="20"/>
  <c r="S211" i="20"/>
  <c r="S203" i="20"/>
  <c r="S171" i="20"/>
  <c r="S155" i="20"/>
  <c r="S143" i="20"/>
  <c r="S87" i="20"/>
  <c r="S83" i="20"/>
  <c r="S75" i="20"/>
  <c r="S23" i="20"/>
  <c r="S154" i="20"/>
  <c r="S118" i="20"/>
  <c r="S110" i="20"/>
  <c r="S50" i="20"/>
  <c r="S34" i="20"/>
  <c r="S14" i="20"/>
  <c r="S265" i="20"/>
  <c r="S261" i="20"/>
  <c r="S257" i="20"/>
  <c r="S237" i="20"/>
  <c r="S213" i="20"/>
  <c r="S209" i="20"/>
  <c r="S181" i="20"/>
  <c r="S153" i="20"/>
  <c r="S149" i="20"/>
  <c r="S133" i="20"/>
  <c r="S81" i="20"/>
  <c r="S33" i="20"/>
  <c r="S236" i="20"/>
  <c r="S140" i="20"/>
  <c r="S92" i="20"/>
  <c r="S44" i="20"/>
  <c r="S318" i="20"/>
  <c r="S286" i="20"/>
  <c r="S328" i="20"/>
  <c r="S180" i="20"/>
  <c r="S116" i="20"/>
  <c r="S332" i="20"/>
  <c r="S238" i="20"/>
  <c r="S192" i="20"/>
  <c r="S112" i="20"/>
  <c r="S80" i="20"/>
  <c r="S279" i="20"/>
  <c r="S271" i="20"/>
  <c r="S127" i="20"/>
  <c r="S119" i="20"/>
  <c r="S115" i="20"/>
  <c r="S99" i="20"/>
  <c r="S95" i="20"/>
  <c r="S79" i="20"/>
  <c r="S55" i="20"/>
  <c r="S27" i="20"/>
  <c r="S90" i="20"/>
  <c r="S86" i="20"/>
  <c r="S62" i="20"/>
  <c r="S30" i="20"/>
  <c r="S18" i="20"/>
  <c r="S277" i="20"/>
  <c r="S201" i="20"/>
  <c r="S177" i="20"/>
  <c r="S105" i="20"/>
  <c r="S45" i="20"/>
  <c r="S325" i="20"/>
  <c r="S320" i="20"/>
  <c r="S309" i="20"/>
  <c r="S260" i="20"/>
  <c r="S212" i="20"/>
  <c r="S204" i="20"/>
  <c r="S60" i="20"/>
  <c r="S355" i="20"/>
  <c r="S350" i="20"/>
  <c r="S340" i="20"/>
  <c r="S302" i="20"/>
  <c r="S281" i="20"/>
  <c r="S234" i="20"/>
  <c r="S226" i="20"/>
  <c r="S152" i="20"/>
  <c r="S120" i="20"/>
  <c r="S88" i="20"/>
  <c r="S72" i="20"/>
  <c r="S40" i="20"/>
  <c r="S232" i="20"/>
  <c r="S214" i="20"/>
  <c r="S206" i="20"/>
  <c r="S96" i="20"/>
  <c r="S327" i="20"/>
  <c r="S323" i="20"/>
  <c r="S295" i="20"/>
  <c r="S291" i="20"/>
  <c r="S255" i="20"/>
  <c r="S243" i="20"/>
  <c r="S187" i="20"/>
  <c r="S179" i="20"/>
  <c r="S159" i="20"/>
  <c r="S131" i="20"/>
  <c r="S59" i="20"/>
  <c r="S51" i="20"/>
  <c r="S47" i="20"/>
  <c r="S43" i="20"/>
  <c r="S194" i="20"/>
  <c r="S190" i="20"/>
  <c r="S178" i="20"/>
  <c r="S142" i="20"/>
  <c r="S138" i="20"/>
  <c r="S134" i="20"/>
  <c r="S114" i="20"/>
  <c r="S106" i="20"/>
  <c r="S94" i="20"/>
  <c r="S74" i="20"/>
  <c r="S22" i="20"/>
  <c r="S273" i="20"/>
  <c r="S205" i="20"/>
  <c r="S197" i="20"/>
  <c r="S189" i="20"/>
  <c r="S185" i="20"/>
  <c r="S165" i="20"/>
  <c r="S141" i="20"/>
  <c r="S97" i="20"/>
  <c r="S89" i="20"/>
  <c r="S69" i="20"/>
  <c r="S57" i="20"/>
  <c r="S53" i="20"/>
  <c r="S21" i="20"/>
  <c r="S357" i="20" l="1"/>
  <c r="S358" i="20" s="1"/>
</calcChain>
</file>

<file path=xl/sharedStrings.xml><?xml version="1.0" encoding="utf-8"?>
<sst xmlns="http://schemas.openxmlformats.org/spreadsheetml/2006/main" count="1729" uniqueCount="538">
  <si>
    <t>Conara</t>
  </si>
  <si>
    <t>Comuna</t>
  </si>
  <si>
    <t>Educación</t>
  </si>
  <si>
    <t>Salud</t>
  </si>
  <si>
    <t>Cementerio</t>
  </si>
  <si>
    <t>Atención de Menores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</si>
  <si>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</si>
  <si>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</si>
  <si>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</si>
  <si>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</si>
  <si>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</si>
  <si>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</si>
  <si>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</si>
  <si>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</si>
  <si>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</si>
  <si>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</si>
  <si>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</si>
  <si>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</si>
  <si>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</si>
  <si>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</si>
  <si>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</si>
  <si>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</si>
  <si>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</si>
  <si>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</si>
  <si>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</si>
  <si>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</si>
  <si>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</si>
  <si>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</si>
  <si>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</si>
  <si>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</si>
  <si>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</si>
  <si>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</si>
  <si>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</si>
  <si>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</si>
  <si>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</si>
  <si>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</si>
  <si>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</si>
  <si>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</si>
  <si>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</si>
  <si>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</si>
  <si>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</si>
  <si>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</si>
  <si>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</si>
  <si>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</si>
  <si>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</si>
  <si>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</si>
  <si>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</si>
  <si>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</si>
  <si>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</si>
  <si>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</si>
  <si>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</si>
  <si>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</si>
  <si>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</si>
  <si>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</si>
  <si>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</si>
  <si>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</si>
  <si>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</si>
  <si>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</si>
  <si>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</si>
  <si>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</si>
  <si>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</si>
  <si>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</si>
  <si>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</si>
  <si>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</si>
  <si>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</si>
  <si>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</si>
  <si>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</si>
  <si>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</si>
  <si>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</si>
  <si>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</si>
  <si>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</si>
  <si>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</si>
  <si>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</si>
  <si>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</si>
  <si>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</si>
  <si>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</si>
  <si>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</si>
  <si>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</si>
  <si>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</si>
  <si>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</si>
  <si>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</si>
  <si>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</si>
  <si>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</si>
  <si>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</si>
  <si>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</si>
  <si>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</si>
  <si>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</si>
  <si>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</si>
  <si>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</si>
  <si>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</si>
  <si>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</si>
  <si>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</si>
  <si>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</si>
  <si>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</si>
  <si>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</si>
  <si>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</si>
  <si>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</si>
  <si>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</si>
  <si>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</si>
  <si>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</si>
  <si>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</si>
  <si>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</si>
  <si>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</si>
  <si>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</si>
  <si>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</si>
  <si>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</si>
  <si>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</si>
  <si>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</si>
  <si>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</si>
  <si>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</si>
  <si>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</si>
  <si>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</si>
  <si>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</si>
  <si>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</si>
  <si>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</si>
  <si>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</si>
  <si>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</si>
  <si>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</si>
  <si>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</si>
  <si>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</si>
  <si>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</si>
  <si>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</si>
  <si>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</si>
  <si>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</si>
  <si>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</si>
  <si>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</si>
  <si>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</si>
  <si>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</si>
  <si>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</si>
  <si>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</si>
  <si>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</si>
  <si>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</si>
  <si>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</si>
  <si>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</si>
  <si>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</si>
  <si>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</si>
  <si>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</si>
  <si>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</si>
  <si>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</si>
  <si>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</si>
  <si>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</si>
  <si>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</si>
  <si>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</si>
  <si>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</si>
  <si>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</si>
  <si>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</si>
  <si>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</si>
  <si>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</si>
  <si>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</si>
  <si>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</si>
  <si>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</si>
  <si>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</si>
  <si>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</si>
  <si>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</si>
  <si>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</si>
  <si>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</si>
  <si>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</si>
  <si>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</si>
  <si>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</si>
  <si>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</si>
  <si>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</si>
  <si>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</si>
  <si>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</si>
  <si>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</si>
  <si>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</si>
  <si>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</si>
  <si>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</si>
  <si>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</si>
  <si>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</si>
  <si>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</si>
  <si>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</si>
  <si>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</si>
  <si>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</si>
  <si>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</si>
  <si>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</si>
  <si>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</si>
  <si>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</si>
  <si>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</si>
  <si>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</si>
  <si>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</si>
  <si>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</si>
  <si>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</si>
  <si>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</si>
  <si>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</si>
  <si>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</si>
  <si>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</si>
  <si>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</si>
  <si>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</si>
  <si>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</si>
  <si>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</si>
  <si>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</si>
  <si>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</si>
  <si>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</si>
  <si>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</si>
  <si>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</si>
  <si>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</si>
  <si>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</si>
  <si>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</si>
  <si>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</si>
  <si>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</si>
  <si>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</si>
  <si>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</si>
  <si>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</si>
  <si>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</si>
  <si>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</si>
  <si>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</si>
  <si>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</si>
  <si>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</si>
  <si>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</si>
  <si>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</si>
  <si>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</si>
  <si>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</si>
  <si>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</si>
  <si>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</si>
  <si>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</si>
  <si>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</si>
  <si>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</si>
  <si>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</si>
  <si>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</si>
  <si>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</si>
  <si>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</si>
  <si>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</si>
  <si>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</si>
  <si>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</si>
  <si>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</si>
  <si>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</si>
  <si>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</si>
  <si>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</si>
  <si>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</si>
  <si>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</si>
  <si>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</si>
  <si>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</si>
  <si>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</si>
  <si>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</si>
  <si>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</si>
  <si>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</si>
  <si>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</si>
  <si>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</si>
  <si>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</si>
  <si>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</si>
  <si>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</si>
  <si>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</si>
  <si>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</si>
  <si>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</si>
  <si>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</si>
  <si>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</si>
  <si>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</si>
  <si>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</si>
  <si>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</si>
  <si>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</si>
  <si>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</si>
  <si>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</si>
  <si>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</si>
  <si>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</si>
  <si>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</si>
  <si>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</si>
  <si>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</si>
  <si>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</si>
  <si>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</si>
  <si>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</si>
  <si>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</si>
  <si>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</si>
  <si>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</si>
  <si>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</si>
  <si>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</si>
  <si>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</si>
  <si>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</si>
  <si>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</si>
  <si>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</si>
  <si>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</si>
  <si>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</si>
  <si>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</si>
  <si>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</si>
  <si>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</si>
  <si>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</si>
  <si>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</si>
  <si>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</si>
  <si>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</si>
  <si>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</si>
  <si>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</si>
  <si>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</si>
  <si>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</si>
  <si>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</si>
  <si>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</si>
  <si>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</si>
  <si>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</si>
  <si>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</si>
  <si>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</si>
  <si>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</si>
  <si>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</si>
  <si>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</si>
  <si>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</si>
  <si>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</si>
  <si>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</si>
  <si>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</si>
  <si>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</si>
  <si>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</si>
  <si>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</si>
  <si>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</si>
  <si>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</si>
  <si>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</si>
  <si>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</si>
  <si>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</si>
  <si>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</si>
  <si>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</si>
  <si>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</si>
  <si>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</si>
  <si>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</si>
  <si>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</si>
  <si>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</si>
  <si>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</si>
  <si>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</si>
  <si>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</si>
  <si>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</si>
  <si>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</si>
  <si>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</si>
  <si>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</si>
  <si>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</si>
  <si>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</si>
  <si>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</si>
  <si>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</si>
  <si>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</si>
  <si>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</si>
  <si>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</si>
  <si>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</si>
  <si>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</si>
  <si>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</si>
  <si>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</si>
  <si>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</si>
  <si>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</si>
  <si>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</si>
  <si>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</si>
  <si>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</si>
  <si>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</si>
  <si>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</si>
  <si>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</si>
  <si>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</si>
  <si>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</si>
  <si>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</si>
  <si>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</si>
  <si>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</si>
  <si>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</si>
  <si>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</si>
  <si>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</si>
  <si>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</si>
  <si>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</si>
  <si>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</si>
  <si>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</si>
  <si>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</si>
  <si>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</si>
  <si>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</si>
  <si>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</si>
  <si>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</si>
  <si>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</si>
  <si>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</si>
  <si>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</si>
  <si>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</si>
  <si>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</si>
  <si>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</si>
  <si>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</si>
  <si>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</si>
  <si>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</si>
  <si>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</si>
  <si>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</si>
  <si>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</si>
  <si>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</si>
  <si>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</si>
  <si>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</si>
  <si>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</si>
  <si>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</si>
  <si>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</si>
  <si>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</si>
  <si>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</si>
  <si>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</si>
  <si>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</si>
  <si>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</si>
  <si>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</si>
  <si>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</si>
  <si>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</si>
  <si>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</si>
  <si>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</si>
  <si>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</si>
  <si>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</si>
  <si>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</si>
  <si>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</si>
  <si>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</si>
  <si>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</si>
  <si>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</si>
  <si>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</si>
  <si>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</si>
  <si>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</si>
  <si>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</si>
  <si>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</si>
  <si>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</si>
  <si>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</si>
  <si>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</si>
  <si>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</si>
  <si>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</si>
  <si>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</si>
  <si>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</si>
  <si>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</si>
  <si>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</si>
  <si>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</si>
  <si>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</si>
  <si>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</si>
  <si>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</si>
  <si>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</si>
  <si>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</si>
  <si>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</si>
  <si>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</si>
  <si>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MUNICIPAL</t>
  </si>
  <si>
    <t>Pers. Remun Liq. &lt;= a $794.149.- Noviembre</t>
  </si>
  <si>
    <t>Monto Aguinaldo $62.817.-</t>
  </si>
  <si>
    <t>Pers. Remun Liq. &gt; a $794.149.- y Rem Bruta &lt;=  $2.000.000.-</t>
  </si>
  <si>
    <t>Monto Aguinaldo $43.814.-</t>
  </si>
  <si>
    <t>BONO VACACIONES 2021</t>
  </si>
  <si>
    <t>Ley Nº 21.306 Artículo 25º</t>
  </si>
  <si>
    <t>REPUBLICA DE CHILE</t>
  </si>
  <si>
    <t>MINISTERIO DE HACIENDA</t>
  </si>
  <si>
    <t>DIRECCION DE PRESUPUESTOS</t>
  </si>
  <si>
    <t>Sector:</t>
  </si>
  <si>
    <t>DESCENTRALIZACIÓN</t>
  </si>
  <si>
    <t>Analista:</t>
  </si>
  <si>
    <t>Jefe:</t>
  </si>
  <si>
    <t>LUIS RIQUELME</t>
  </si>
  <si>
    <t xml:space="preserve">REPROGRAMACIONES Y/O ANTICIPOS </t>
  </si>
  <si>
    <t xml:space="preserve">         TIPO DE AUTORIZACIÓN</t>
  </si>
  <si>
    <t>FECHA DE</t>
  </si>
  <si>
    <t>SERVICIO</t>
  </si>
  <si>
    <t>AUTORIZACION</t>
  </si>
  <si>
    <t>ANTICIPO</t>
  </si>
  <si>
    <t>REPROGRAMACION</t>
  </si>
  <si>
    <t>Municipalidades:</t>
  </si>
  <si>
    <t>Ley N° 21.306 art. 25 y 27 - Bono Vacaciones</t>
  </si>
  <si>
    <t>Municipalidades y SS traspasados</t>
  </si>
  <si>
    <t>MONTO</t>
  </si>
  <si>
    <t>CONCEPTO</t>
  </si>
  <si>
    <t>FECHA</t>
  </si>
  <si>
    <t>RESTO</t>
  </si>
  <si>
    <t>DE PAGO</t>
  </si>
  <si>
    <t>SERGIO CASTILLO F.</t>
  </si>
  <si>
    <t>MARZO 2021</t>
  </si>
  <si>
    <t xml:space="preserve">      REGISTRO: 00333 EE</t>
  </si>
  <si>
    <t>Oficio N° 593 de 22.02.2021, rectificado por Oficio N° 806 de 12.03.2021 ambos de SUBDERE</t>
  </si>
  <si>
    <t xml:space="preserve">Fecha de Pago </t>
  </si>
  <si>
    <t>17-03-2021.</t>
  </si>
  <si>
    <t xml:space="preserve">Total </t>
  </si>
  <si>
    <t>Monto a Pagar</t>
  </si>
  <si>
    <t>Region</t>
  </si>
  <si>
    <t>CONARA</t>
  </si>
  <si>
    <t xml:space="preserve">RECAUDACION  </t>
  </si>
  <si>
    <t>Aguinaldo</t>
  </si>
  <si>
    <t>GRAL. LAGOS</t>
  </si>
  <si>
    <t>MARIA ELENA</t>
  </si>
  <si>
    <t>SN.P.DE ATACAMA</t>
  </si>
  <si>
    <t>D. DE ALMAGRO</t>
  </si>
  <si>
    <t>PAIHUANO</t>
  </si>
  <si>
    <t>COMBARBALA</t>
  </si>
  <si>
    <t>RIO HURTADO</t>
  </si>
  <si>
    <t>VALPARAISO</t>
  </si>
  <si>
    <t>QUILPUE</t>
  </si>
  <si>
    <t>PUCHUNCAVI</t>
  </si>
  <si>
    <t>CONCON</t>
  </si>
  <si>
    <t>OLMUE</t>
  </si>
  <si>
    <t>SANTA MARIA</t>
  </si>
  <si>
    <t>LLAY LLAY</t>
  </si>
  <si>
    <t>MACHALI</t>
  </si>
  <si>
    <t>SN.VTE.TAGUA T.</t>
  </si>
  <si>
    <t>QTA. DE TILCOCO</t>
  </si>
  <si>
    <t>CHEPICA</t>
  </si>
  <si>
    <t>MARCHIGUE</t>
  </si>
  <si>
    <t>CURICO</t>
  </si>
  <si>
    <t>LICANTEN</t>
  </si>
  <si>
    <t>VICHUQUEN</t>
  </si>
  <si>
    <t>RIO CLARO</t>
  </si>
  <si>
    <t>CONSTITUCION</t>
  </si>
  <si>
    <t>COLBUN</t>
  </si>
  <si>
    <t>LONGAVI</t>
  </si>
  <si>
    <t>CHILLAN</t>
  </si>
  <si>
    <t>TREHUACO</t>
  </si>
  <si>
    <t>ÑIQUEN</t>
  </si>
  <si>
    <t>SAN FABIAN</t>
  </si>
  <si>
    <t>SAN NICOLAS</t>
  </si>
  <si>
    <t>QUILLON</t>
  </si>
  <si>
    <t>RANQUIL</t>
  </si>
  <si>
    <t>CHILLAN VIEJO</t>
  </si>
  <si>
    <t>CONCEPCION</t>
  </si>
  <si>
    <t>TOME</t>
  </si>
  <si>
    <t>SN PEDRO DE LA</t>
  </si>
  <si>
    <t>HUALPEN</t>
  </si>
  <si>
    <t>LOS ALAMOS</t>
  </si>
  <si>
    <t>TIRUA</t>
  </si>
  <si>
    <t>LOS ANGELES</t>
  </si>
  <si>
    <t>SANTA BARBARA</t>
  </si>
  <si>
    <t>MULCHEN</t>
  </si>
  <si>
    <t>ALTO BIOBIO</t>
  </si>
  <si>
    <t>PUREN</t>
  </si>
  <si>
    <t>TRAIGUEN</t>
  </si>
  <si>
    <t>CURACAUTIN</t>
  </si>
  <si>
    <t>VILCUN</t>
  </si>
  <si>
    <t>PITRUFQUEN</t>
  </si>
  <si>
    <t>TOLTEN</t>
  </si>
  <si>
    <t>PUCON</t>
  </si>
  <si>
    <t>PADRE LAS CASA</t>
  </si>
  <si>
    <t>SN.J. MARIQUINA</t>
  </si>
  <si>
    <t>MAFIL</t>
  </si>
  <si>
    <t>LA UNION</t>
  </si>
  <si>
    <t>RIO BUENO</t>
  </si>
  <si>
    <t>RIO NEGRO</t>
  </si>
  <si>
    <t>SAN JUAN COSTA</t>
  </si>
  <si>
    <t>COCHAMO</t>
  </si>
  <si>
    <t>MAULLIN</t>
  </si>
  <si>
    <t>QUEILEN</t>
  </si>
  <si>
    <t>PUQUELDON</t>
  </si>
  <si>
    <t>CURACO DE VELEZ</t>
  </si>
  <si>
    <t>CHAITEN</t>
  </si>
  <si>
    <t>HUALAIHUE</t>
  </si>
  <si>
    <t>FUTALEUFU</t>
  </si>
  <si>
    <t>AYSEN</t>
  </si>
  <si>
    <t>RIO IBAÑEZ</t>
  </si>
  <si>
    <t>O'HIGGINS</t>
  </si>
  <si>
    <t>COYHAIQUE</t>
  </si>
  <si>
    <t>TORRES DE PAINE</t>
  </si>
  <si>
    <t>RIO VERDE</t>
  </si>
  <si>
    <t>ANTARTICA</t>
  </si>
  <si>
    <t>MAIPU</t>
  </si>
  <si>
    <t>CONCHALI</t>
  </si>
  <si>
    <t>PEÑALOLEN</t>
  </si>
  <si>
    <t>SAN RAMON</t>
  </si>
  <si>
    <t>ESTACION CENTRA</t>
  </si>
  <si>
    <t>PEDRO A. CERDA</t>
  </si>
  <si>
    <t>SAN JOAQUIN</t>
  </si>
  <si>
    <t>TIL-TIL</t>
  </si>
  <si>
    <t>SAN JOSE MAIPO</t>
  </si>
  <si>
    <t>MARIA PINTO</t>
  </si>
  <si>
    <t>CURACAVI</t>
  </si>
  <si>
    <t>ALHUE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</si>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</sst>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  <numFmt numFmtId="170" formatCode="[&lt;36526]dd\-mmm\-yy;dd\-mmm\-yyyy"/>
    <numFmt numFmtId="171" formatCode="#,##0_ ;[Red]\-#,##0\ "/>
    <numFmt numFmtId="172" formatCode="#,##0;[Red]\(#,##0\)"/>
    <numFmt numFmtId="173" formatCode="#,##0;[Red]#,##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Arial"/>
      <family val="2"/>
    </font>
    <font>
      <b/>
      <sz val="14"/>
      <color indexed="8"/>
      <name val="Verdana"/>
      <family val="2"/>
    </font>
    <font>
      <sz val="14"/>
      <name val="Verdana"/>
      <family val="2"/>
    </font>
    <font>
      <sz val="14"/>
      <color indexed="8"/>
      <name val="Verdana"/>
      <family val="2"/>
    </font>
    <font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0" fontId="10" fillId="0" borderId="0"/>
    <xf numFmtId="0" fontId="2" fillId="0" borderId="0"/>
    <xf numFmtId="0" fontId="29" fillId="0" borderId="0"/>
    <xf numFmtId="169" fontId="2" fillId="0" borderId="0" applyBorder="0" applyProtection="0"/>
    <xf numFmtId="168" fontId="2" fillId="0" borderId="0" applyBorder="0" applyProtection="0"/>
    <xf numFmtId="42" fontId="2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97">
    <xf numFmtId="0" fontId="0" fillId="0" borderId="0" xfId="0"/>
    <xf numFmtId="3" fontId="0" fillId="0" borderId="0" xfId="0" applyNumberFormat="1"/>
    <xf numFmtId="0" fontId="0" fillId="0" borderId="0" xfId="0" applyBorder="1"/>
    <xf numFmtId="3" fontId="4" fillId="0" borderId="1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 wrapText="1"/>
    </xf>
    <xf numFmtId="166" fontId="4" fillId="0" borderId="1" xfId="2" applyNumberFormat="1" applyFont="1" applyFill="1" applyBorder="1" applyAlignment="1">
      <alignment horizontal="right" wrapText="1"/>
    </xf>
    <xf numFmtId="166" fontId="4" fillId="0" borderId="3" xfId="0" applyNumberFormat="1" applyFont="1" applyFill="1" applyBorder="1" applyAlignment="1">
      <alignment horizontal="right" wrapText="1"/>
    </xf>
    <xf numFmtId="166" fontId="4" fillId="0" borderId="5" xfId="0" applyNumberFormat="1" applyFont="1" applyFill="1" applyBorder="1" applyAlignment="1">
      <alignment horizontal="right" wrapText="1"/>
    </xf>
    <xf numFmtId="3" fontId="4" fillId="0" borderId="6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49" fontId="22" fillId="0" borderId="0" xfId="5" applyNumberFormat="1"/>
    <xf numFmtId="3" fontId="4" fillId="0" borderId="4" xfId="0" applyNumberFormat="1" applyFont="1" applyFill="1" applyBorder="1" applyAlignment="1">
      <alignment horizontal="right" wrapText="1"/>
    </xf>
    <xf numFmtId="166" fontId="4" fillId="0" borderId="4" xfId="2" applyNumberFormat="1" applyFont="1" applyFill="1" applyBorder="1" applyAlignment="1">
      <alignment horizontal="right" wrapText="1"/>
    </xf>
    <xf numFmtId="0" fontId="12" fillId="0" borderId="0" xfId="0" applyFont="1"/>
    <xf numFmtId="0" fontId="7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4" fillId="0" borderId="7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3" fillId="0" borderId="0" xfId="0" applyFont="1"/>
    <xf numFmtId="3" fontId="13" fillId="0" borderId="0" xfId="0" applyNumberFormat="1" applyFont="1"/>
    <xf numFmtId="0" fontId="11" fillId="0" borderId="0" xfId="0" applyFont="1"/>
    <xf numFmtId="0" fontId="6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23" fillId="0" borderId="0" xfId="5" applyFont="1"/>
    <xf numFmtId="0" fontId="17" fillId="0" borderId="0" xfId="0" applyFont="1"/>
    <xf numFmtId="166" fontId="17" fillId="0" borderId="0" xfId="0" applyNumberFormat="1" applyFont="1"/>
    <xf numFmtId="0" fontId="18" fillId="0" borderId="0" xfId="0" applyFont="1"/>
    <xf numFmtId="0" fontId="20" fillId="0" borderId="0" xfId="0" applyFont="1"/>
    <xf numFmtId="0" fontId="24" fillId="0" borderId="0" xfId="5" applyFont="1"/>
    <xf numFmtId="0" fontId="9" fillId="0" borderId="16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21" fillId="0" borderId="0" xfId="0" applyFont="1"/>
    <xf numFmtId="0" fontId="25" fillId="0" borderId="0" xfId="5" applyFont="1"/>
    <xf numFmtId="0" fontId="26" fillId="0" borderId="0" xfId="5" applyFont="1"/>
    <xf numFmtId="166" fontId="23" fillId="0" borderId="0" xfId="5" applyNumberFormat="1" applyFont="1"/>
    <xf numFmtId="0" fontId="15" fillId="0" borderId="23" xfId="0" applyFont="1" applyFill="1" applyBorder="1" applyAlignment="1">
      <alignment horizontal="center" wrapText="1"/>
    </xf>
    <xf numFmtId="0" fontId="6" fillId="0" borderId="0" xfId="0" applyFont="1" applyBorder="1"/>
    <xf numFmtId="4" fontId="16" fillId="0" borderId="0" xfId="0" applyNumberFormat="1" applyFont="1" applyFill="1" applyBorder="1" applyAlignment="1">
      <alignment horizontal="center" wrapText="1"/>
    </xf>
    <xf numFmtId="3" fontId="15" fillId="0" borderId="1" xfId="0" applyNumberFormat="1" applyFont="1" applyFill="1" applyBorder="1" applyAlignment="1">
      <alignment wrapText="1"/>
    </xf>
    <xf numFmtId="0" fontId="15" fillId="0" borderId="32" xfId="0" applyFont="1" applyFill="1" applyBorder="1" applyAlignment="1">
      <alignment horizontal="center" wrapText="1"/>
    </xf>
    <xf numFmtId="0" fontId="2" fillId="0" borderId="0" xfId="0" applyFont="1"/>
    <xf numFmtId="166" fontId="7" fillId="0" borderId="0" xfId="2" applyNumberFormat="1" applyFont="1"/>
    <xf numFmtId="0" fontId="14" fillId="0" borderId="24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166" fontId="2" fillId="0" borderId="0" xfId="0" applyNumberFormat="1" applyFont="1"/>
    <xf numFmtId="3" fontId="16" fillId="0" borderId="35" xfId="2" applyNumberFormat="1" applyFont="1" applyFill="1" applyBorder="1" applyAlignment="1">
      <alignment wrapText="1"/>
    </xf>
    <xf numFmtId="3" fontId="16" fillId="0" borderId="8" xfId="2" applyNumberFormat="1" applyFont="1" applyFill="1" applyBorder="1" applyAlignment="1">
      <alignment wrapText="1"/>
    </xf>
    <xf numFmtId="3" fontId="16" fillId="0" borderId="9" xfId="2" applyNumberFormat="1" applyFont="1" applyFill="1" applyBorder="1" applyAlignment="1">
      <alignment wrapText="1"/>
    </xf>
    <xf numFmtId="3" fontId="16" fillId="0" borderId="15" xfId="2" applyNumberFormat="1" applyFont="1" applyFill="1" applyBorder="1" applyAlignment="1">
      <alignment wrapText="1"/>
    </xf>
    <xf numFmtId="0" fontId="16" fillId="0" borderId="20" xfId="0" applyFont="1" applyFill="1" applyBorder="1" applyAlignment="1">
      <alignment horizontal="center" wrapText="1"/>
    </xf>
    <xf numFmtId="0" fontId="16" fillId="0" borderId="37" xfId="0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horizontal="right" wrapText="1"/>
    </xf>
    <xf numFmtId="3" fontId="15" fillId="0" borderId="2" xfId="0" applyNumberFormat="1" applyFont="1" applyFill="1" applyBorder="1" applyAlignment="1">
      <alignment wrapText="1"/>
    </xf>
    <xf numFmtId="0" fontId="9" fillId="0" borderId="34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 wrapText="1"/>
    </xf>
    <xf numFmtId="0" fontId="9" fillId="0" borderId="39" xfId="0" applyFont="1" applyFill="1" applyBorder="1" applyAlignment="1">
      <alignment horizontal="center" wrapText="1"/>
    </xf>
    <xf numFmtId="0" fontId="9" fillId="0" borderId="40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16" fillId="0" borderId="42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21" xfId="0" applyFont="1" applyFill="1" applyBorder="1" applyAlignment="1">
      <alignment horizontal="center" wrapText="1"/>
    </xf>
    <xf numFmtId="0" fontId="16" fillId="0" borderId="43" xfId="0" applyFont="1" applyFill="1" applyBorder="1" applyAlignment="1">
      <alignment horizontal="center" wrapText="1"/>
    </xf>
    <xf numFmtId="0" fontId="16" fillId="0" borderId="44" xfId="0" applyFont="1" applyFill="1" applyBorder="1" applyAlignment="1">
      <alignment horizontal="center" wrapText="1"/>
    </xf>
    <xf numFmtId="0" fontId="16" fillId="0" borderId="41" xfId="0" applyFont="1" applyFill="1" applyBorder="1" applyAlignment="1">
      <alignment horizontal="center" wrapText="1"/>
    </xf>
    <xf numFmtId="166" fontId="17" fillId="4" borderId="0" xfId="0" applyNumberFormat="1" applyFont="1" applyFill="1"/>
    <xf numFmtId="0" fontId="17" fillId="4" borderId="0" xfId="0" applyFont="1" applyFill="1"/>
    <xf numFmtId="0" fontId="15" fillId="0" borderId="26" xfId="0" applyFont="1" applyFill="1" applyBorder="1" applyAlignment="1">
      <alignment horizontal="center" wrapText="1"/>
    </xf>
    <xf numFmtId="0" fontId="15" fillId="0" borderId="27" xfId="0" applyFont="1" applyFill="1" applyBorder="1" applyAlignment="1">
      <alignment horizontal="center" wrapText="1"/>
    </xf>
    <xf numFmtId="0" fontId="28" fillId="0" borderId="0" xfId="0" applyFont="1"/>
    <xf numFmtId="0" fontId="7" fillId="0" borderId="0" xfId="0" applyNumberFormat="1" applyFont="1"/>
    <xf numFmtId="3" fontId="0" fillId="0" borderId="15" xfId="0" applyNumberFormat="1" applyFill="1" applyBorder="1"/>
    <xf numFmtId="3" fontId="0" fillId="0" borderId="36" xfId="0" applyNumberFormat="1" applyFill="1" applyBorder="1"/>
    <xf numFmtId="0" fontId="19" fillId="3" borderId="3" xfId="7" applyFont="1" applyFill="1" applyBorder="1" applyAlignment="1">
      <alignment wrapText="1"/>
    </xf>
    <xf numFmtId="0" fontId="19" fillId="3" borderId="6" xfId="7" applyFont="1" applyFill="1" applyBorder="1" applyAlignment="1">
      <alignment wrapText="1"/>
    </xf>
    <xf numFmtId="0" fontId="15" fillId="0" borderId="29" xfId="7" applyFont="1" applyFill="1" applyBorder="1" applyAlignment="1">
      <alignment horizontal="center" vertical="center" wrapText="1"/>
    </xf>
    <xf numFmtId="0" fontId="15" fillId="0" borderId="30" xfId="7" applyFont="1" applyFill="1" applyBorder="1" applyAlignment="1">
      <alignment horizontal="center" vertical="center" wrapText="1"/>
    </xf>
    <xf numFmtId="0" fontId="15" fillId="0" borderId="31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 wrapText="1"/>
    </xf>
    <xf numFmtId="0" fontId="15" fillId="0" borderId="46" xfId="7" applyFont="1" applyFill="1" applyBorder="1" applyAlignment="1">
      <alignment horizontal="center" vertical="center" wrapText="1"/>
    </xf>
    <xf numFmtId="0" fontId="15" fillId="0" borderId="47" xfId="7" applyFont="1" applyFill="1" applyBorder="1" applyAlignment="1">
      <alignment horizontal="center" vertical="center" wrapText="1"/>
    </xf>
    <xf numFmtId="0" fontId="15" fillId="0" borderId="48" xfId="7" applyFont="1" applyFill="1" applyBorder="1" applyAlignment="1">
      <alignment horizontal="center" vertical="center" wrapText="1"/>
    </xf>
    <xf numFmtId="0" fontId="15" fillId="0" borderId="49" xfId="7" applyFont="1" applyFill="1" applyBorder="1" applyAlignment="1">
      <alignment horizontal="center" vertical="center" wrapText="1"/>
    </xf>
    <xf numFmtId="0" fontId="15" fillId="0" borderId="23" xfId="7" applyFont="1" applyFill="1" applyBorder="1" applyAlignment="1">
      <alignment horizontal="center" vertical="center" wrapText="1"/>
    </xf>
    <xf numFmtId="0" fontId="7" fillId="0" borderId="45" xfId="0" applyNumberFormat="1" applyFont="1" applyBorder="1"/>
    <xf numFmtId="0" fontId="7" fillId="0" borderId="45" xfId="0" applyFont="1" applyBorder="1"/>
    <xf numFmtId="166" fontId="7" fillId="0" borderId="45" xfId="2" applyNumberFormat="1" applyFont="1" applyBorder="1"/>
    <xf numFmtId="41" fontId="0" fillId="0" borderId="0" xfId="12" applyFont="1"/>
    <xf numFmtId="166" fontId="7" fillId="0" borderId="0" xfId="0" applyNumberFormat="1" applyFont="1"/>
    <xf numFmtId="0" fontId="32" fillId="0" borderId="0" xfId="0" applyFont="1"/>
    <xf numFmtId="0" fontId="34" fillId="0" borderId="0" xfId="13" applyFont="1" applyFill="1" applyProtection="1">
      <protection locked="0"/>
    </xf>
    <xf numFmtId="0" fontId="34" fillId="0" borderId="26" xfId="13" applyFont="1" applyFill="1" applyBorder="1" applyProtection="1">
      <protection locked="0"/>
    </xf>
    <xf numFmtId="0" fontId="34" fillId="0" borderId="28" xfId="13" applyFont="1" applyFill="1" applyBorder="1" applyProtection="1">
      <protection locked="0"/>
    </xf>
    <xf numFmtId="0" fontId="34" fillId="0" borderId="22" xfId="13" applyFont="1" applyFill="1" applyBorder="1" applyProtection="1">
      <protection locked="0"/>
    </xf>
    <xf numFmtId="0" fontId="34" fillId="0" borderId="34" xfId="13" applyFont="1" applyFill="1" applyBorder="1" applyProtection="1">
      <protection locked="0"/>
    </xf>
    <xf numFmtId="0" fontId="34" fillId="0" borderId="0" xfId="13" applyFont="1" applyFill="1" applyBorder="1" applyProtection="1">
      <protection locked="0"/>
    </xf>
    <xf numFmtId="0" fontId="34" fillId="0" borderId="50" xfId="13" applyFont="1" applyFill="1" applyBorder="1" applyProtection="1">
      <protection locked="0"/>
    </xf>
    <xf numFmtId="0" fontId="34" fillId="0" borderId="0" xfId="13" applyFont="1" applyFill="1" applyBorder="1" applyAlignment="1" applyProtection="1">
      <alignment horizontal="centerContinuous"/>
      <protection locked="0"/>
    </xf>
    <xf numFmtId="0" fontId="34" fillId="0" borderId="34" xfId="13" applyFont="1" applyFill="1" applyBorder="1" applyAlignment="1" applyProtection="1">
      <alignment horizontal="right"/>
      <protection locked="0"/>
    </xf>
    <xf numFmtId="0" fontId="34" fillId="0" borderId="51" xfId="13" applyFont="1" applyFill="1" applyBorder="1" applyProtection="1">
      <protection locked="0"/>
    </xf>
    <xf numFmtId="0" fontId="34" fillId="0" borderId="0" xfId="13" applyFont="1" applyFill="1" applyBorder="1" applyAlignment="1" applyProtection="1">
      <alignment horizontal="right"/>
      <protection locked="0"/>
    </xf>
    <xf numFmtId="17" fontId="34" fillId="0" borderId="0" xfId="13" quotePrefix="1" applyNumberFormat="1" applyFont="1" applyFill="1" applyBorder="1" applyAlignment="1" applyProtection="1">
      <alignment horizontal="center"/>
      <protection locked="0"/>
    </xf>
    <xf numFmtId="0" fontId="34" fillId="0" borderId="50" xfId="13" applyFont="1" applyFill="1" applyBorder="1" applyAlignment="1" applyProtection="1">
      <alignment horizontal="centerContinuous"/>
      <protection locked="0"/>
    </xf>
    <xf numFmtId="0" fontId="34" fillId="0" borderId="52" xfId="13" applyFont="1" applyFill="1" applyBorder="1" applyProtection="1">
      <protection locked="0"/>
    </xf>
    <xf numFmtId="0" fontId="34" fillId="0" borderId="34" xfId="13" applyFont="1" applyFill="1" applyBorder="1" applyAlignment="1" applyProtection="1">
      <alignment horizontal="left"/>
      <protection locked="0"/>
    </xf>
    <xf numFmtId="0" fontId="34" fillId="0" borderId="0" xfId="13" applyFont="1" applyFill="1" applyBorder="1" applyAlignment="1" applyProtection="1">
      <alignment horizontal="center" vertical="center"/>
      <protection locked="0"/>
    </xf>
    <xf numFmtId="0" fontId="35" fillId="0" borderId="0" xfId="13" applyFont="1" applyFill="1" applyBorder="1" applyAlignment="1" applyProtection="1">
      <alignment horizontal="centerContinuous"/>
      <protection locked="0"/>
    </xf>
    <xf numFmtId="0" fontId="36" fillId="0" borderId="51" xfId="13" applyFont="1" applyFill="1" applyBorder="1" applyProtection="1">
      <protection locked="0"/>
    </xf>
    <xf numFmtId="0" fontId="34" fillId="0" borderId="38" xfId="13" applyFont="1" applyFill="1" applyBorder="1" applyProtection="1">
      <protection locked="0"/>
    </xf>
    <xf numFmtId="0" fontId="34" fillId="0" borderId="36" xfId="13" applyFont="1" applyFill="1" applyBorder="1" applyProtection="1">
      <protection locked="0"/>
    </xf>
    <xf numFmtId="0" fontId="34" fillId="0" borderId="53" xfId="13" applyFont="1" applyFill="1" applyBorder="1" applyAlignment="1" applyProtection="1">
      <alignment horizontal="centerContinuous"/>
      <protection locked="0"/>
    </xf>
    <xf numFmtId="0" fontId="34" fillId="0" borderId="44" xfId="13" applyFont="1" applyFill="1" applyBorder="1" applyAlignment="1" applyProtection="1">
      <alignment horizontal="centerContinuous"/>
      <protection locked="0"/>
    </xf>
    <xf numFmtId="0" fontId="34" fillId="0" borderId="54" xfId="13" applyFont="1" applyFill="1" applyBorder="1" applyProtection="1">
      <protection locked="0"/>
    </xf>
    <xf numFmtId="0" fontId="34" fillId="0" borderId="55" xfId="13" applyFont="1" applyFill="1" applyBorder="1" applyAlignment="1" applyProtection="1">
      <alignment horizontal="centerContinuous" wrapText="1"/>
      <protection locked="0"/>
    </xf>
    <xf numFmtId="0" fontId="34" fillId="0" borderId="56" xfId="13" applyFont="1" applyFill="1" applyBorder="1" applyAlignment="1" applyProtection="1">
      <alignment horizontal="centerContinuous" wrapText="1"/>
      <protection locked="0"/>
    </xf>
    <xf numFmtId="0" fontId="34" fillId="0" borderId="57" xfId="13" applyFont="1" applyFill="1" applyBorder="1" applyAlignment="1" applyProtection="1">
      <alignment horizontal="centerContinuous"/>
      <protection locked="0"/>
    </xf>
    <xf numFmtId="0" fontId="34" fillId="0" borderId="40" xfId="13" applyFont="1" applyFill="1" applyBorder="1" applyProtection="1">
      <protection locked="0"/>
    </xf>
    <xf numFmtId="0" fontId="34" fillId="0" borderId="56" xfId="13" applyFont="1" applyFill="1" applyBorder="1" applyProtection="1">
      <protection locked="0"/>
    </xf>
    <xf numFmtId="0" fontId="34" fillId="0" borderId="56" xfId="13" applyFont="1" applyFill="1" applyBorder="1" applyAlignment="1" applyProtection="1">
      <alignment horizontal="center"/>
      <protection locked="0"/>
    </xf>
    <xf numFmtId="0" fontId="34" fillId="0" borderId="51" xfId="13" applyFont="1" applyFill="1" applyBorder="1" applyAlignment="1" applyProtection="1">
      <alignment horizontal="center"/>
      <protection locked="0"/>
    </xf>
    <xf numFmtId="0" fontId="34" fillId="0" borderId="55" xfId="13" applyFont="1" applyFill="1" applyBorder="1" applyAlignment="1" applyProtection="1">
      <alignment horizontal="centerContinuous"/>
      <protection locked="0"/>
    </xf>
    <xf numFmtId="0" fontId="34" fillId="0" borderId="58" xfId="13" applyFont="1" applyFill="1" applyBorder="1" applyAlignment="1" applyProtection="1">
      <alignment horizontal="centerContinuous"/>
      <protection locked="0"/>
    </xf>
    <xf numFmtId="0" fontId="34" fillId="0" borderId="0" xfId="13" applyFont="1" applyFill="1" applyBorder="1"/>
    <xf numFmtId="0" fontId="34" fillId="0" borderId="59" xfId="13" applyFont="1" applyFill="1" applyBorder="1" applyAlignment="1" applyProtection="1">
      <alignment horizontal="center"/>
      <protection locked="0"/>
    </xf>
    <xf numFmtId="0" fontId="34" fillId="0" borderId="53" xfId="13" applyFont="1" applyFill="1" applyBorder="1"/>
    <xf numFmtId="0" fontId="34" fillId="0" borderId="50" xfId="13" applyFont="1" applyFill="1" applyBorder="1"/>
    <xf numFmtId="0" fontId="34" fillId="0" borderId="54" xfId="13" applyFont="1" applyFill="1" applyBorder="1" applyAlignment="1" applyProtection="1">
      <alignment horizontal="center"/>
      <protection locked="0"/>
    </xf>
    <xf numFmtId="0" fontId="34" fillId="0" borderId="57" xfId="13" applyFont="1" applyFill="1" applyBorder="1" applyAlignment="1" applyProtection="1">
      <alignment horizontal="center"/>
      <protection locked="0"/>
    </xf>
    <xf numFmtId="0" fontId="34" fillId="0" borderId="57" xfId="13" applyFont="1" applyFill="1" applyBorder="1"/>
    <xf numFmtId="0" fontId="36" fillId="0" borderId="50" xfId="13" applyFont="1" applyFill="1" applyBorder="1" applyAlignment="1" applyProtection="1">
      <alignment horizontal="centerContinuous"/>
      <protection locked="0"/>
    </xf>
    <xf numFmtId="170" fontId="34" fillId="0" borderId="54" xfId="13" applyNumberFormat="1" applyFont="1" applyFill="1" applyBorder="1" applyAlignment="1" applyProtection="1">
      <alignment horizontal="center"/>
      <protection locked="0"/>
    </xf>
    <xf numFmtId="0" fontId="34" fillId="0" borderId="57" xfId="13" applyFont="1" applyFill="1" applyBorder="1" applyAlignment="1" applyProtection="1">
      <alignment horizontal="left"/>
      <protection locked="0"/>
    </xf>
    <xf numFmtId="170" fontId="34" fillId="0" borderId="56" xfId="13" applyNumberFormat="1" applyFont="1" applyFill="1" applyBorder="1" applyAlignment="1" applyProtection="1">
      <alignment horizontal="center"/>
      <protection locked="0"/>
    </xf>
    <xf numFmtId="0" fontId="34" fillId="0" borderId="51" xfId="13" applyFont="1" applyFill="1" applyBorder="1" applyAlignment="1" applyProtection="1">
      <alignment horizontal="centerContinuous"/>
      <protection locked="0"/>
    </xf>
    <xf numFmtId="0" fontId="34" fillId="0" borderId="45" xfId="13" applyFont="1" applyFill="1" applyBorder="1" applyAlignment="1" applyProtection="1">
      <alignment horizontal="centerContinuous"/>
      <protection locked="0"/>
    </xf>
    <xf numFmtId="0" fontId="34" fillId="0" borderId="50" xfId="13" applyFont="1" applyFill="1" applyBorder="1" applyAlignment="1" applyProtection="1">
      <alignment horizontal="center"/>
      <protection locked="0"/>
    </xf>
    <xf numFmtId="0" fontId="34" fillId="0" borderId="55" xfId="13" applyFont="1" applyFill="1" applyBorder="1" applyAlignment="1" applyProtection="1">
      <alignment horizontal="center"/>
      <protection locked="0"/>
    </xf>
    <xf numFmtId="0" fontId="34" fillId="0" borderId="61" xfId="13" applyFont="1" applyFill="1" applyBorder="1" applyAlignment="1" applyProtection="1">
      <alignment horizontal="center"/>
      <protection locked="0"/>
    </xf>
    <xf numFmtId="0" fontId="34" fillId="0" borderId="58" xfId="13" applyFont="1" applyFill="1" applyBorder="1" applyAlignment="1" applyProtection="1">
      <alignment horizontal="center"/>
      <protection locked="0"/>
    </xf>
    <xf numFmtId="0" fontId="34" fillId="0" borderId="34" xfId="13" applyFont="1" applyFill="1" applyBorder="1"/>
    <xf numFmtId="3" fontId="34" fillId="0" borderId="0" xfId="13" applyNumberFormat="1" applyFont="1" applyFill="1" applyBorder="1" applyAlignment="1" applyProtection="1">
      <alignment horizontal="center"/>
      <protection locked="0"/>
    </xf>
    <xf numFmtId="0" fontId="34" fillId="0" borderId="36" xfId="13" applyFont="1" applyFill="1" applyBorder="1" applyAlignment="1" applyProtection="1">
      <alignment horizontal="center"/>
      <protection locked="0"/>
    </xf>
    <xf numFmtId="170" fontId="34" fillId="0" borderId="62" xfId="13" applyNumberFormat="1" applyFont="1" applyFill="1" applyBorder="1" applyAlignment="1" applyProtection="1">
      <alignment horizontal="center"/>
      <protection locked="0"/>
    </xf>
    <xf numFmtId="170" fontId="34" fillId="0" borderId="50" xfId="13" applyNumberFormat="1" applyFont="1" applyFill="1" applyBorder="1" applyAlignment="1" applyProtection="1">
      <alignment horizontal="center"/>
      <protection locked="0"/>
    </xf>
    <xf numFmtId="171" fontId="34" fillId="0" borderId="0" xfId="0" applyNumberFormat="1" applyFont="1" applyAlignment="1">
      <alignment horizontal="center"/>
    </xf>
    <xf numFmtId="3" fontId="37" fillId="0" borderId="54" xfId="13" applyNumberFormat="1" applyFont="1" applyFill="1" applyBorder="1" applyAlignment="1" applyProtection="1">
      <alignment horizontal="right"/>
      <protection locked="0"/>
    </xf>
    <xf numFmtId="0" fontId="34" fillId="0" borderId="62" xfId="13" applyFont="1" applyFill="1" applyBorder="1" applyProtection="1">
      <protection locked="0"/>
    </xf>
    <xf numFmtId="0" fontId="34" fillId="0" borderId="62" xfId="13" applyFont="1" applyFill="1" applyBorder="1" applyAlignment="1" applyProtection="1">
      <alignment horizontal="center"/>
      <protection locked="0"/>
    </xf>
    <xf numFmtId="170" fontId="34" fillId="0" borderId="63" xfId="13" applyNumberFormat="1" applyFont="1" applyFill="1" applyBorder="1" applyAlignment="1" applyProtection="1">
      <alignment horizontal="center"/>
      <protection locked="0"/>
    </xf>
    <xf numFmtId="171" fontId="38" fillId="0" borderId="0" xfId="0" applyNumberFormat="1" applyFont="1" applyAlignment="1">
      <alignment horizontal="center"/>
    </xf>
    <xf numFmtId="0" fontId="36" fillId="0" borderId="40" xfId="13" applyFont="1" applyFill="1" applyBorder="1" applyProtection="1">
      <protection locked="0"/>
    </xf>
    <xf numFmtId="171" fontId="39" fillId="0" borderId="51" xfId="0" applyNumberFormat="1" applyFont="1" applyBorder="1" applyAlignment="1">
      <alignment horizontal="center"/>
    </xf>
    <xf numFmtId="3" fontId="40" fillId="0" borderId="56" xfId="13" applyNumberFormat="1" applyFont="1" applyFill="1" applyBorder="1" applyAlignment="1" applyProtection="1">
      <alignment horizontal="right"/>
      <protection locked="0"/>
    </xf>
    <xf numFmtId="0" fontId="34" fillId="0" borderId="61" xfId="13" applyFont="1" applyFill="1" applyBorder="1" applyProtection="1">
      <protection locked="0"/>
    </xf>
    <xf numFmtId="0" fontId="34" fillId="0" borderId="64" xfId="13" applyFont="1" applyFill="1" applyBorder="1" applyProtection="1">
      <protection locked="0"/>
    </xf>
    <xf numFmtId="0" fontId="27" fillId="0" borderId="0" xfId="13" applyFont="1" applyFill="1" applyProtection="1">
      <protection locked="0"/>
    </xf>
    <xf numFmtId="0" fontId="27" fillId="0" borderId="34" xfId="13" applyFont="1" applyFill="1" applyBorder="1" applyProtection="1">
      <protection locked="0"/>
    </xf>
    <xf numFmtId="0" fontId="27" fillId="0" borderId="0" xfId="13" applyFont="1" applyFill="1" applyBorder="1" applyAlignment="1" applyProtection="1">
      <alignment horizontal="right"/>
      <protection locked="0"/>
    </xf>
    <xf numFmtId="0" fontId="27" fillId="0" borderId="0" xfId="13" applyFont="1" applyFill="1" applyBorder="1" applyProtection="1">
      <protection locked="0"/>
    </xf>
    <xf numFmtId="0" fontId="27" fillId="0" borderId="50" xfId="13" applyFont="1" applyFill="1" applyBorder="1" applyProtection="1">
      <protection locked="0"/>
    </xf>
    <xf numFmtId="0" fontId="0" fillId="0" borderId="27" xfId="0" applyBorder="1"/>
    <xf numFmtId="0" fontId="0" fillId="0" borderId="33" xfId="0" applyBorder="1"/>
    <xf numFmtId="0" fontId="0" fillId="0" borderId="65" xfId="0" applyBorder="1"/>
    <xf numFmtId="0" fontId="34" fillId="0" borderId="34" xfId="13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50" xfId="0" applyBorder="1" applyAlignment="1">
      <alignment wrapText="1"/>
    </xf>
    <xf numFmtId="0" fontId="34" fillId="0" borderId="34" xfId="13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50" xfId="0" applyBorder="1" applyAlignment="1">
      <alignment horizontal="center" wrapText="1"/>
    </xf>
    <xf numFmtId="0" fontId="34" fillId="0" borderId="53" xfId="13" applyFont="1" applyFill="1" applyBorder="1" applyAlignment="1" applyProtection="1">
      <alignment horizontal="center" wrapText="1"/>
      <protection locked="0"/>
    </xf>
    <xf numFmtId="0" fontId="0" fillId="0" borderId="36" xfId="0" applyBorder="1" applyAlignment="1">
      <alignment horizontal="center" wrapText="1"/>
    </xf>
    <xf numFmtId="170" fontId="34" fillId="0" borderId="34" xfId="13" applyNumberFormat="1" applyFont="1" applyFill="1" applyBorder="1" applyAlignment="1" applyProtection="1">
      <alignment horizontal="center" wrapText="1"/>
      <protection locked="0"/>
    </xf>
    <xf numFmtId="170" fontId="34" fillId="0" borderId="54" xfId="13" applyNumberFormat="1" applyFont="1" applyFill="1" applyBorder="1" applyAlignment="1" applyProtection="1">
      <alignment horizontal="center" wrapText="1"/>
      <protection locked="0"/>
    </xf>
    <xf numFmtId="0" fontId="34" fillId="0" borderId="57" xfId="13" applyFont="1" applyFill="1" applyBorder="1" applyAlignment="1" applyProtection="1">
      <alignment horizontal="left" wrapText="1"/>
      <protection locked="0"/>
    </xf>
    <xf numFmtId="0" fontId="31" fillId="0" borderId="50" xfId="0" applyFont="1" applyBorder="1" applyAlignment="1">
      <alignment wrapText="1"/>
    </xf>
    <xf numFmtId="0" fontId="34" fillId="0" borderId="39" xfId="13" applyFont="1" applyFill="1" applyBorder="1" applyAlignment="1" applyProtection="1">
      <alignment horizontal="center" wrapText="1"/>
      <protection locked="0"/>
    </xf>
    <xf numFmtId="0" fontId="31" fillId="0" borderId="60" xfId="0" applyFont="1" applyBorder="1" applyAlignment="1">
      <alignment horizontal="center" wrapText="1"/>
    </xf>
    <xf numFmtId="0" fontId="31" fillId="0" borderId="15" xfId="0" applyFont="1" applyBorder="1" applyAlignment="1">
      <alignment horizontal="center" wrapText="1"/>
    </xf>
    <xf numFmtId="0" fontId="19" fillId="2" borderId="3" xfId="7" applyFont="1" applyFill="1" applyBorder="1" applyAlignment="1">
      <alignment horizontal="center" wrapText="1"/>
    </xf>
    <xf numFmtId="0" fontId="19" fillId="2" borderId="5" xfId="7" applyFont="1" applyFill="1" applyBorder="1" applyAlignment="1">
      <alignment horizontal="center" wrapText="1"/>
    </xf>
    <xf numFmtId="0" fontId="19" fillId="2" borderId="6" xfId="7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wrapText="1"/>
    </xf>
    <xf numFmtId="0" fontId="14" fillId="0" borderId="25" xfId="0" applyFont="1" applyFill="1" applyBorder="1" applyAlignment="1">
      <alignment wrapText="1"/>
    </xf>
    <xf numFmtId="0" fontId="14" fillId="0" borderId="24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9" fillId="2" borderId="26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 wrapText="1"/>
    </xf>
    <xf numFmtId="0" fontId="19" fillId="2" borderId="2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4" fillId="0" borderId="25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14" fillId="0" borderId="24" xfId="0" applyFont="1" applyFill="1" applyBorder="1" applyAlignment="1">
      <alignment horizontal="left" wrapText="1"/>
    </xf>
    <xf numFmtId="0" fontId="14" fillId="0" borderId="25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4" fillId="0" borderId="33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5" fillId="0" borderId="24" xfId="0" applyFont="1" applyFill="1" applyBorder="1" applyAlignment="1">
      <alignment wrapText="1"/>
    </xf>
    <xf numFmtId="0" fontId="15" fillId="0" borderId="25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5" fillId="0" borderId="27" xfId="0" applyFont="1" applyFill="1" applyBorder="1" applyAlignment="1">
      <alignment horizontal="center" wrapText="1"/>
    </xf>
    <xf numFmtId="0" fontId="14" fillId="0" borderId="34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5" fillId="0" borderId="19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2" fillId="0" borderId="0" xfId="7"/>
    <xf numFmtId="172" fontId="41" fillId="0" borderId="0" xfId="7" applyNumberFormat="1" applyFont="1"/>
    <xf numFmtId="166" fontId="2" fillId="0" borderId="0" xfId="2" applyNumberFormat="1" applyFont="1"/>
    <xf numFmtId="172" fontId="1" fillId="5" borderId="0" xfId="7" applyNumberFormat="1" applyFont="1" applyFill="1"/>
    <xf numFmtId="14" fontId="42" fillId="6" borderId="24" xfId="7" applyNumberFormat="1" applyFont="1" applyFill="1" applyBorder="1" applyAlignment="1">
      <alignment horizontal="center"/>
    </xf>
    <xf numFmtId="14" fontId="42" fillId="7" borderId="24" xfId="7" applyNumberFormat="1" applyFont="1" applyFill="1" applyBorder="1" applyAlignment="1">
      <alignment horizontal="center"/>
    </xf>
    <xf numFmtId="172" fontId="1" fillId="6" borderId="3" xfId="7" applyNumberFormat="1" applyFont="1" applyFill="1" applyBorder="1"/>
    <xf numFmtId="173" fontId="42" fillId="6" borderId="4" xfId="7" applyNumberFormat="1" applyFont="1" applyFill="1" applyBorder="1"/>
    <xf numFmtId="172" fontId="1" fillId="0" borderId="0" xfId="7" applyNumberFormat="1" applyFont="1" applyBorder="1"/>
    <xf numFmtId="172" fontId="1" fillId="0" borderId="0" xfId="7" applyNumberFormat="1" applyFont="1"/>
    <xf numFmtId="172" fontId="1" fillId="0" borderId="0" xfId="7" applyNumberFormat="1" applyFont="1" applyAlignment="1">
      <alignment horizontal="left"/>
    </xf>
    <xf numFmtId="172" fontId="1" fillId="0" borderId="0" xfId="7" applyNumberFormat="1" applyFont="1" applyAlignment="1"/>
    <xf numFmtId="172" fontId="1" fillId="4" borderId="45" xfId="2" applyNumberFormat="1" applyFont="1" applyFill="1" applyBorder="1" applyAlignment="1">
      <alignment horizontal="center"/>
    </xf>
    <xf numFmtId="172" fontId="1" fillId="0" borderId="45" xfId="2" applyNumberFormat="1" applyFont="1" applyBorder="1" applyAlignment="1">
      <alignment horizontal="right"/>
    </xf>
    <xf numFmtId="0" fontId="1" fillId="0" borderId="0" xfId="7" applyFont="1" applyBorder="1" applyAlignment="1">
      <alignment horizontal="left"/>
    </xf>
    <xf numFmtId="41" fontId="43" fillId="0" borderId="61" xfId="12" applyFont="1" applyBorder="1"/>
    <xf numFmtId="166" fontId="1" fillId="0" borderId="45" xfId="2" applyNumberFormat="1" applyFont="1" applyBorder="1"/>
    <xf numFmtId="172" fontId="1" fillId="0" borderId="0" xfId="7" applyNumberFormat="1" applyFont="1" applyFill="1" applyBorder="1"/>
    <xf numFmtId="0" fontId="1" fillId="0" borderId="61" xfId="7" applyFont="1" applyBorder="1" applyAlignment="1">
      <alignment horizontal="left"/>
    </xf>
    <xf numFmtId="172" fontId="1" fillId="0" borderId="55" xfId="7" applyNumberFormat="1" applyFont="1" applyBorder="1"/>
    <xf numFmtId="166" fontId="44" fillId="2" borderId="0" xfId="2" applyNumberFormat="1" applyFont="1" applyFill="1" applyBorder="1"/>
    <xf numFmtId="0" fontId="45" fillId="0" borderId="0" xfId="0" applyFont="1"/>
    <xf numFmtId="0" fontId="46" fillId="0" borderId="24" xfId="0" applyFont="1" applyFill="1" applyBorder="1" applyAlignment="1">
      <alignment wrapText="1"/>
    </xf>
    <xf numFmtId="0" fontId="46" fillId="0" borderId="24" xfId="0" applyFont="1" applyFill="1" applyBorder="1" applyAlignment="1">
      <alignment horizontal="left" wrapText="1"/>
    </xf>
    <xf numFmtId="0" fontId="46" fillId="0" borderId="24" xfId="0" applyFont="1" applyFill="1" applyBorder="1" applyAlignment="1">
      <alignment horizontal="center" wrapText="1"/>
    </xf>
    <xf numFmtId="0" fontId="46" fillId="2" borderId="3" xfId="7" applyFont="1" applyFill="1" applyBorder="1" applyAlignment="1">
      <alignment horizontal="center" wrapText="1"/>
    </xf>
    <xf numFmtId="0" fontId="46" fillId="2" borderId="5" xfId="7" applyFont="1" applyFill="1" applyBorder="1" applyAlignment="1">
      <alignment horizontal="center" wrapText="1"/>
    </xf>
    <xf numFmtId="0" fontId="46" fillId="2" borderId="6" xfId="7" applyFont="1" applyFill="1" applyBorder="1" applyAlignment="1">
      <alignment horizontal="center" wrapText="1"/>
    </xf>
    <xf numFmtId="0" fontId="46" fillId="2" borderId="26" xfId="0" applyFont="1" applyFill="1" applyBorder="1" applyAlignment="1">
      <alignment horizontal="center" wrapText="1"/>
    </xf>
    <xf numFmtId="0" fontId="46" fillId="2" borderId="28" xfId="0" applyFont="1" applyFill="1" applyBorder="1" applyAlignment="1">
      <alignment horizontal="center" wrapText="1"/>
    </xf>
    <xf numFmtId="0" fontId="46" fillId="2" borderId="22" xfId="0" applyFont="1" applyFill="1" applyBorder="1" applyAlignment="1">
      <alignment horizontal="center" wrapText="1"/>
    </xf>
    <xf numFmtId="0" fontId="46" fillId="3" borderId="3" xfId="0" applyFont="1" applyFill="1" applyBorder="1" applyAlignment="1">
      <alignment horizontal="center" wrapText="1"/>
    </xf>
    <xf numFmtId="0" fontId="46" fillId="3" borderId="6" xfId="0" applyFont="1" applyFill="1" applyBorder="1" applyAlignment="1">
      <alignment horizontal="center" wrapText="1"/>
    </xf>
    <xf numFmtId="0" fontId="46" fillId="0" borderId="25" xfId="0" applyFont="1" applyFill="1" applyBorder="1" applyAlignment="1">
      <alignment wrapText="1"/>
    </xf>
    <xf numFmtId="0" fontId="46" fillId="0" borderId="25" xfId="0" applyFont="1" applyFill="1" applyBorder="1" applyAlignment="1">
      <alignment horizontal="left" wrapText="1"/>
    </xf>
    <xf numFmtId="0" fontId="46" fillId="0" borderId="27" xfId="0" applyFont="1" applyFill="1" applyBorder="1" applyAlignment="1">
      <alignment horizontal="center" wrapText="1"/>
    </xf>
    <xf numFmtId="0" fontId="46" fillId="0" borderId="29" xfId="7" applyFont="1" applyFill="1" applyBorder="1" applyAlignment="1">
      <alignment horizontal="center" vertical="center" wrapText="1"/>
    </xf>
    <xf numFmtId="0" fontId="46" fillId="0" borderId="30" xfId="7" applyFont="1" applyFill="1" applyBorder="1" applyAlignment="1">
      <alignment horizontal="center" vertical="center" wrapText="1"/>
    </xf>
    <xf numFmtId="0" fontId="46" fillId="0" borderId="31" xfId="7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wrapText="1"/>
    </xf>
    <xf numFmtId="0" fontId="46" fillId="0" borderId="7" xfId="0" applyFont="1" applyFill="1" applyBorder="1" applyAlignment="1">
      <alignment horizontal="center" wrapText="1"/>
    </xf>
    <xf numFmtId="0" fontId="47" fillId="0" borderId="0" xfId="0" applyFont="1"/>
    <xf numFmtId="0" fontId="48" fillId="0" borderId="10" xfId="0" applyFont="1" applyFill="1" applyBorder="1" applyAlignment="1">
      <alignment horizontal="center" wrapText="1"/>
    </xf>
    <xf numFmtId="0" fontId="49" fillId="0" borderId="0" xfId="0" applyNumberFormat="1" applyFont="1"/>
    <xf numFmtId="0" fontId="49" fillId="0" borderId="0" xfId="0" applyFont="1"/>
    <xf numFmtId="166" fontId="49" fillId="0" borderId="0" xfId="2" applyNumberFormat="1" applyFont="1"/>
    <xf numFmtId="166" fontId="47" fillId="0" borderId="0" xfId="0" applyNumberFormat="1" applyFont="1"/>
    <xf numFmtId="0" fontId="48" fillId="0" borderId="11" xfId="0" applyFont="1" applyFill="1" applyBorder="1" applyAlignment="1">
      <alignment horizontal="center" wrapText="1"/>
    </xf>
    <xf numFmtId="0" fontId="48" fillId="0" borderId="12" xfId="0" applyFont="1" applyFill="1" applyBorder="1" applyAlignment="1">
      <alignment horizontal="center" wrapText="1"/>
    </xf>
    <xf numFmtId="0" fontId="46" fillId="0" borderId="3" xfId="0" applyFont="1" applyFill="1" applyBorder="1" applyAlignment="1">
      <alignment horizontal="center" wrapText="1"/>
    </xf>
    <xf numFmtId="0" fontId="46" fillId="0" borderId="5" xfId="0" applyFont="1" applyFill="1" applyBorder="1" applyAlignment="1">
      <alignment horizontal="center" wrapText="1"/>
    </xf>
    <xf numFmtId="0" fontId="46" fillId="0" borderId="6" xfId="0" applyFont="1" applyFill="1" applyBorder="1" applyAlignment="1">
      <alignment horizontal="center" wrapText="1"/>
    </xf>
    <xf numFmtId="3" fontId="46" fillId="0" borderId="2" xfId="0" applyNumberFormat="1" applyFont="1" applyFill="1" applyBorder="1" applyAlignment="1">
      <alignment horizontal="right" wrapText="1"/>
    </xf>
    <xf numFmtId="3" fontId="46" fillId="0" borderId="1" xfId="0" applyNumberFormat="1" applyFont="1" applyFill="1" applyBorder="1" applyAlignment="1">
      <alignment horizontal="right" wrapText="1"/>
    </xf>
    <xf numFmtId="3" fontId="46" fillId="0" borderId="4" xfId="0" applyNumberFormat="1" applyFont="1" applyFill="1" applyBorder="1" applyAlignment="1">
      <alignment horizontal="right" wrapText="1"/>
    </xf>
    <xf numFmtId="3" fontId="47" fillId="0" borderId="0" xfId="0" applyNumberFormat="1" applyFont="1"/>
    <xf numFmtId="166" fontId="45" fillId="0" borderId="0" xfId="0" applyNumberFormat="1" applyFont="1"/>
  </cellXfs>
  <cellStyles count="14">
    <cellStyle name="Euro" xfId="1"/>
    <cellStyle name="Millares" xfId="2" builtinId="3"/>
    <cellStyle name="Millares [0]" xfId="12" builtinId="6"/>
    <cellStyle name="Millares 2" xfId="9"/>
    <cellStyle name="Moneda [0] 2" xfId="11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Normal 6" xfId="8"/>
    <cellStyle name="normal_Caja GRF-1" xfId="13"/>
    <cellStyle name="Texto explicativo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9"/>
  <sheetViews>
    <sheetView topLeftCell="A325" workbookViewId="0">
      <selection activeCell="D330" sqref="D330"/>
    </sheetView>
  </sheetViews>
  <sheetFormatPr baseColWidth="10" defaultRowHeight="12.75" x14ac:dyDescent="0.2"/>
  <cols>
    <col min="1" max="1" width="10.140625" customWidth="1"/>
    <col min="2" max="2" width="17.42578125" customWidth="1"/>
    <col min="3" max="3" width="16.85546875" customWidth="1"/>
    <col min="19" max="19" width="13" customWidth="1"/>
  </cols>
  <sheetData>
    <row r="1" spans="1:19" ht="18.75" x14ac:dyDescent="0.3">
      <c r="A1" s="240"/>
      <c r="B1" s="241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1:19" x14ac:dyDescent="0.2">
      <c r="A2" s="240"/>
      <c r="B2" s="240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19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</row>
    <row r="4" spans="1:19" x14ac:dyDescent="0.2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</row>
    <row r="5" spans="1:19" ht="13.5" thickBot="1" x14ac:dyDescent="0.25">
      <c r="A5" s="240">
        <v>1</v>
      </c>
      <c r="B5" s="240">
        <f>A5+1</f>
        <v>2</v>
      </c>
      <c r="C5" s="240">
        <f t="shared" ref="C5:S5" si="0">B5+1</f>
        <v>3</v>
      </c>
      <c r="D5" s="240">
        <f t="shared" si="0"/>
        <v>4</v>
      </c>
      <c r="E5" s="240">
        <f t="shared" si="0"/>
        <v>5</v>
      </c>
      <c r="F5" s="240">
        <f t="shared" si="0"/>
        <v>6</v>
      </c>
      <c r="G5" s="240">
        <f t="shared" si="0"/>
        <v>7</v>
      </c>
      <c r="H5" s="240">
        <f t="shared" si="0"/>
        <v>8</v>
      </c>
      <c r="I5" s="240">
        <f t="shared" si="0"/>
        <v>9</v>
      </c>
      <c r="J5" s="240">
        <f t="shared" si="0"/>
        <v>10</v>
      </c>
      <c r="K5" s="240">
        <f t="shared" si="0"/>
        <v>11</v>
      </c>
      <c r="L5" s="240">
        <f t="shared" si="0"/>
        <v>12</v>
      </c>
      <c r="M5" s="240">
        <f t="shared" si="0"/>
        <v>13</v>
      </c>
      <c r="N5" s="240">
        <f t="shared" si="0"/>
        <v>14</v>
      </c>
      <c r="O5" s="240">
        <f t="shared" si="0"/>
        <v>15</v>
      </c>
      <c r="P5" s="240">
        <f t="shared" si="0"/>
        <v>16</v>
      </c>
      <c r="Q5" s="240">
        <f t="shared" si="0"/>
        <v>17</v>
      </c>
      <c r="R5" s="240">
        <f t="shared" si="0"/>
        <v>18</v>
      </c>
      <c r="S5" s="240">
        <f t="shared" si="0"/>
        <v>19</v>
      </c>
    </row>
    <row r="6" spans="1:19" ht="15.75" thickBot="1" x14ac:dyDescent="0.3">
      <c r="A6" s="240"/>
      <c r="B6" s="243" t="s">
        <v>444</v>
      </c>
      <c r="C6" s="244" t="s">
        <v>445</v>
      </c>
      <c r="D6" s="244" t="s">
        <v>445</v>
      </c>
      <c r="E6" s="244" t="s">
        <v>445</v>
      </c>
      <c r="F6" s="244" t="s">
        <v>445</v>
      </c>
      <c r="G6" s="244" t="s">
        <v>445</v>
      </c>
      <c r="H6" s="244" t="s">
        <v>445</v>
      </c>
      <c r="I6" s="244" t="s">
        <v>445</v>
      </c>
      <c r="J6" s="244" t="s">
        <v>445</v>
      </c>
      <c r="K6" s="244" t="s">
        <v>445</v>
      </c>
      <c r="L6" s="244" t="s">
        <v>445</v>
      </c>
      <c r="M6" s="244" t="s">
        <v>445</v>
      </c>
      <c r="N6" s="244" t="s">
        <v>445</v>
      </c>
      <c r="O6" s="244" t="s">
        <v>445</v>
      </c>
      <c r="P6" s="244" t="s">
        <v>445</v>
      </c>
      <c r="Q6" s="244" t="s">
        <v>445</v>
      </c>
      <c r="R6" s="244" t="s">
        <v>445</v>
      </c>
      <c r="S6" s="245" t="s">
        <v>446</v>
      </c>
    </row>
    <row r="7" spans="1:19" ht="15.75" thickBot="1" x14ac:dyDescent="0.3">
      <c r="A7" s="240"/>
      <c r="B7" s="246" t="s">
        <v>447</v>
      </c>
      <c r="C7" s="247">
        <f>C358</f>
        <v>0</v>
      </c>
      <c r="D7" s="247">
        <f t="shared" ref="D7:R7" si="1">D358</f>
        <v>0</v>
      </c>
      <c r="E7" s="247">
        <f t="shared" si="1"/>
        <v>62817</v>
      </c>
      <c r="F7" s="247">
        <f t="shared" si="1"/>
        <v>4566638</v>
      </c>
      <c r="G7" s="247">
        <f t="shared" si="1"/>
        <v>69719758</v>
      </c>
      <c r="H7" s="247">
        <f t="shared" si="1"/>
        <v>28834129</v>
      </c>
      <c r="I7" s="247">
        <f t="shared" si="1"/>
        <v>401713</v>
      </c>
      <c r="J7" s="247">
        <f t="shared" si="1"/>
        <v>1117511</v>
      </c>
      <c r="K7" s="247">
        <f t="shared" si="1"/>
        <v>14011912</v>
      </c>
      <c r="L7" s="247">
        <f t="shared" si="1"/>
        <v>3055872</v>
      </c>
      <c r="M7" s="247">
        <f t="shared" si="1"/>
        <v>0</v>
      </c>
      <c r="N7" s="247">
        <f t="shared" si="1"/>
        <v>0</v>
      </c>
      <c r="O7" s="247">
        <f t="shared" si="1"/>
        <v>61448894</v>
      </c>
      <c r="P7" s="247">
        <f t="shared" si="1"/>
        <v>0</v>
      </c>
      <c r="Q7" s="247">
        <f t="shared" si="1"/>
        <v>0</v>
      </c>
      <c r="R7" s="247">
        <f t="shared" si="1"/>
        <v>10409690</v>
      </c>
      <c r="S7" s="247"/>
    </row>
    <row r="8" spans="1:19" ht="15" x14ac:dyDescent="0.25">
      <c r="A8" s="240"/>
      <c r="B8" s="240"/>
      <c r="C8" s="240"/>
      <c r="D8" s="240"/>
      <c r="E8" s="248"/>
      <c r="F8" s="248"/>
      <c r="G8" s="248"/>
      <c r="H8" s="248"/>
      <c r="I8" s="248"/>
      <c r="J8" s="248"/>
      <c r="K8" s="240"/>
      <c r="L8" s="240"/>
      <c r="M8" s="240"/>
      <c r="N8" s="240"/>
      <c r="O8" s="240"/>
      <c r="P8" s="240"/>
      <c r="Q8" s="240"/>
      <c r="R8" s="240"/>
      <c r="S8" s="240"/>
    </row>
    <row r="9" spans="1:19" ht="15" x14ac:dyDescent="0.25">
      <c r="A9" s="249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</row>
    <row r="10" spans="1:19" ht="18.75" x14ac:dyDescent="0.3">
      <c r="A10" s="241"/>
      <c r="B10" s="241" t="s">
        <v>448</v>
      </c>
      <c r="C10" s="241">
        <v>1</v>
      </c>
      <c r="D10" s="241">
        <v>2</v>
      </c>
      <c r="E10" s="241">
        <v>3</v>
      </c>
      <c r="F10" s="241">
        <v>4</v>
      </c>
      <c r="G10" s="241">
        <v>5</v>
      </c>
      <c r="H10" s="241">
        <v>6</v>
      </c>
      <c r="I10" s="241">
        <v>7</v>
      </c>
      <c r="J10" s="241">
        <v>8</v>
      </c>
      <c r="K10" s="241">
        <v>9</v>
      </c>
      <c r="L10" s="241">
        <v>10</v>
      </c>
      <c r="M10" s="241">
        <v>11</v>
      </c>
      <c r="N10" s="241">
        <v>12</v>
      </c>
      <c r="O10" s="241">
        <v>13</v>
      </c>
      <c r="P10" s="241">
        <v>14</v>
      </c>
      <c r="Q10" s="241">
        <v>15</v>
      </c>
      <c r="R10" s="241">
        <v>16</v>
      </c>
      <c r="S10" s="241"/>
    </row>
    <row r="11" spans="1:19" ht="15" x14ac:dyDescent="0.25">
      <c r="A11" s="250" t="s">
        <v>449</v>
      </c>
      <c r="B11" s="251" t="s">
        <v>450</v>
      </c>
      <c r="C11" s="252" t="s">
        <v>451</v>
      </c>
      <c r="D11" s="252" t="s">
        <v>451</v>
      </c>
      <c r="E11" s="252" t="s">
        <v>451</v>
      </c>
      <c r="F11" s="252" t="s">
        <v>451</v>
      </c>
      <c r="G11" s="252" t="s">
        <v>451</v>
      </c>
      <c r="H11" s="252" t="s">
        <v>451</v>
      </c>
      <c r="I11" s="252" t="s">
        <v>451</v>
      </c>
      <c r="J11" s="252" t="s">
        <v>451</v>
      </c>
      <c r="K11" s="252" t="s">
        <v>451</v>
      </c>
      <c r="L11" s="252" t="s">
        <v>451</v>
      </c>
      <c r="M11" s="252" t="s">
        <v>451</v>
      </c>
      <c r="N11" s="252" t="s">
        <v>451</v>
      </c>
      <c r="O11" s="252" t="s">
        <v>451</v>
      </c>
      <c r="P11" s="252" t="s">
        <v>451</v>
      </c>
      <c r="Q11" s="252" t="s">
        <v>451</v>
      </c>
      <c r="R11" s="252" t="s">
        <v>451</v>
      </c>
      <c r="S11" s="253"/>
    </row>
    <row r="12" spans="1:19" ht="15" x14ac:dyDescent="0.25">
      <c r="A12" s="254">
        <v>1101</v>
      </c>
      <c r="B12" s="248" t="s">
        <v>65</v>
      </c>
      <c r="C12" s="260">
        <f>IF(ISERROR(VLOOKUP($A12,'1'!$A:$Y,25,0))=TRUE,0,VLOOKUP($A12,'1'!$A:$Y,25,0))</f>
        <v>0</v>
      </c>
      <c r="D12" s="260">
        <f>IF(ISERROR(VLOOKUP($A12,'2'!$A:$Y,25,0))=TRUE,0,VLOOKUP($A12,'2'!$A:$Y,25,0))</f>
        <v>0</v>
      </c>
      <c r="E12" s="260">
        <f>IF(ISERROR(VLOOKUP($A12,'3'!$A:$Y,25,0))=TRUE,0,VLOOKUP($A12,'3'!$A:$Y,25,0))</f>
        <v>0</v>
      </c>
      <c r="F12" s="260">
        <f>IF(ISERROR(VLOOKUP($A12,'4'!$A:$Y,25,0))=TRUE,0,VLOOKUP($A12,'4'!$A:$Y,25,0))</f>
        <v>0</v>
      </c>
      <c r="G12" s="260">
        <f>IF(ISERROR(VLOOKUP($A12,'5'!$A:$Y,25,0))=TRUE,0,VLOOKUP($A12,'5'!$A:$Y,25,0))</f>
        <v>0</v>
      </c>
      <c r="H12" s="260">
        <f>IF(ISERROR(VLOOKUP($A12,'6'!$A:$Y,25,0))=TRUE,0,VLOOKUP($A12,'6'!$A:$Y,25,0))</f>
        <v>0</v>
      </c>
      <c r="I12" s="260">
        <f>IF(ISERROR(VLOOKUP($A12,'7'!$A:$Y,25,0))=TRUE,0,VLOOKUP($A12,'7'!$A:$Y,25,0))</f>
        <v>0</v>
      </c>
      <c r="J12" s="260">
        <f>IF(ISERROR(VLOOKUP($A12,'8'!$A:$Y,25,0))=TRUE,0,VLOOKUP($A12,'8'!$A:$Y,25,0))</f>
        <v>0</v>
      </c>
      <c r="K12" s="260">
        <f>IF(ISERROR(VLOOKUP($A12,'9'!$A:$Y,25,0))=TRUE,0,VLOOKUP($A12,'9'!$A:$Y,25,0))</f>
        <v>0</v>
      </c>
      <c r="L12" s="260">
        <f>IF(ISERROR(VLOOKUP($A12,'10'!$A:$Y,25,0))=TRUE,0,VLOOKUP($A12,'10'!$A:$Y,25,0))</f>
        <v>0</v>
      </c>
      <c r="M12" s="260">
        <f>IF(ISERROR(VLOOKUP($A12,'11'!$A:$Y,25,0))=TRUE,0,VLOOKUP($A12,'11'!$A:$Y,25,0))</f>
        <v>0</v>
      </c>
      <c r="N12" s="260">
        <f>IF(ISERROR(VLOOKUP($A12,'12'!$A:$Y,25,0))=TRUE,0,VLOOKUP($A12,'12'!$A:$Y,25,0))</f>
        <v>0</v>
      </c>
      <c r="O12" s="260">
        <f>IF(ISERROR(VLOOKUP($A12,'13'!$A:$Y,25,0))=TRUE,0,VLOOKUP($A12,'13'!$A:$Y,25,0))</f>
        <v>0</v>
      </c>
      <c r="P12" s="260">
        <f>IF(ISERROR(VLOOKUP($A12,'14'!$A:$Y,25,0))=TRUE,0,VLOOKUP($A12,'14'!$A:$Y,25,0))</f>
        <v>0</v>
      </c>
      <c r="Q12" s="260">
        <f>IF(ISERROR(VLOOKUP($A12,'15'!$A:$Y,25,0))=TRUE,0,VLOOKUP($A12,'15'!$A:$Y,25,0))</f>
        <v>0</v>
      </c>
      <c r="R12" s="260">
        <f>IF(ISERROR(VLOOKUP($A12,'16'!$A:$Y,25,0))=TRUE,0,VLOOKUP($A12,'16'!$A:$Y,25,0))</f>
        <v>0</v>
      </c>
      <c r="S12" s="256">
        <f>SUM(C12:R12)</f>
        <v>0</v>
      </c>
    </row>
    <row r="13" spans="1:19" ht="15" x14ac:dyDescent="0.25">
      <c r="A13" s="254">
        <v>1106</v>
      </c>
      <c r="B13" s="248" t="s">
        <v>66</v>
      </c>
      <c r="C13" s="260">
        <f>IF(ISERROR(VLOOKUP($A13,'1'!$A:$Y,25,0))=TRUE,0,VLOOKUP($A13,'1'!$A:$Y,25,0))</f>
        <v>0</v>
      </c>
      <c r="D13" s="260">
        <f>IF(ISERROR(VLOOKUP($A13,'2'!$A:$Y,25,0))=TRUE,0,VLOOKUP($A13,'2'!$A:$Y,25,0))</f>
        <v>0</v>
      </c>
      <c r="E13" s="260">
        <f>IF(ISERROR(VLOOKUP($A13,'3'!$A:$Y,25,0))=TRUE,0,VLOOKUP($A13,'3'!$A:$Y,25,0))</f>
        <v>0</v>
      </c>
      <c r="F13" s="260">
        <f>IF(ISERROR(VLOOKUP($A13,'4'!$A:$Y,25,0))=TRUE,0,VLOOKUP($A13,'4'!$A:$Y,25,0))</f>
        <v>0</v>
      </c>
      <c r="G13" s="260">
        <f>IF(ISERROR(VLOOKUP($A13,'5'!$A:$Y,25,0))=TRUE,0,VLOOKUP($A13,'5'!$A:$Y,25,0))</f>
        <v>0</v>
      </c>
      <c r="H13" s="260">
        <f>IF(ISERROR(VLOOKUP($A13,'6'!$A:$Y,25,0))=TRUE,0,VLOOKUP($A13,'6'!$A:$Y,25,0))</f>
        <v>0</v>
      </c>
      <c r="I13" s="260">
        <f>IF(ISERROR(VLOOKUP($A13,'7'!$A:$Y,25,0))=TRUE,0,VLOOKUP($A13,'7'!$A:$Y,25,0))</f>
        <v>0</v>
      </c>
      <c r="J13" s="260">
        <f>IF(ISERROR(VLOOKUP($A13,'8'!$A:$Y,25,0))=TRUE,0,VLOOKUP($A13,'8'!$A:$Y,25,0))</f>
        <v>0</v>
      </c>
      <c r="K13" s="260">
        <f>IF(ISERROR(VLOOKUP($A13,'9'!$A:$Y,25,0))=TRUE,0,VLOOKUP($A13,'9'!$A:$Y,25,0))</f>
        <v>0</v>
      </c>
      <c r="L13" s="260">
        <f>IF(ISERROR(VLOOKUP($A13,'10'!$A:$Y,25,0))=TRUE,0,VLOOKUP($A13,'10'!$A:$Y,25,0))</f>
        <v>0</v>
      </c>
      <c r="M13" s="260">
        <f>IF(ISERROR(VLOOKUP($A13,'11'!$A:$Y,25,0))=TRUE,0,VLOOKUP($A13,'11'!$A:$Y,25,0))</f>
        <v>0</v>
      </c>
      <c r="N13" s="260">
        <f>IF(ISERROR(VLOOKUP($A13,'12'!$A:$Y,25,0))=TRUE,0,VLOOKUP($A13,'12'!$A:$Y,25,0))</f>
        <v>0</v>
      </c>
      <c r="O13" s="260">
        <f>IF(ISERROR(VLOOKUP($A13,'13'!$A:$Y,25,0))=TRUE,0,VLOOKUP($A13,'13'!$A:$Y,25,0))</f>
        <v>0</v>
      </c>
      <c r="P13" s="260">
        <f>IF(ISERROR(VLOOKUP($A13,'14'!$A:$Y,25,0))=TRUE,0,VLOOKUP($A13,'14'!$A:$Y,25,0))</f>
        <v>0</v>
      </c>
      <c r="Q13" s="260">
        <f>IF(ISERROR(VLOOKUP($A13,'15'!$A:$Y,25,0))=TRUE,0,VLOOKUP($A13,'15'!$A:$Y,25,0))</f>
        <v>0</v>
      </c>
      <c r="R13" s="260">
        <f>IF(ISERROR(VLOOKUP($A13,'16'!$A:$Y,25,0))=TRUE,0,VLOOKUP($A13,'16'!$A:$Y,25,0))</f>
        <v>0</v>
      </c>
      <c r="S13" s="256">
        <f t="shared" ref="S13:S76" si="2">SUM(C13:R13)</f>
        <v>0</v>
      </c>
    </row>
    <row r="14" spans="1:19" ht="15" x14ac:dyDescent="0.25">
      <c r="A14" s="254">
        <v>1201</v>
      </c>
      <c r="B14" s="248" t="s">
        <v>67</v>
      </c>
      <c r="C14" s="260">
        <f>IF(ISERROR(VLOOKUP($A14,'1'!$A:$Y,25,0))=TRUE,0,VLOOKUP($A14,'1'!$A:$Y,25,0))</f>
        <v>0</v>
      </c>
      <c r="D14" s="260">
        <f>IF(ISERROR(VLOOKUP($A14,'2'!$A:$Y,25,0))=TRUE,0,VLOOKUP($A14,'2'!$A:$Y,25,0))</f>
        <v>0</v>
      </c>
      <c r="E14" s="260">
        <f>IF(ISERROR(VLOOKUP($A14,'3'!$A:$Y,25,0))=TRUE,0,VLOOKUP($A14,'3'!$A:$Y,25,0))</f>
        <v>0</v>
      </c>
      <c r="F14" s="260">
        <f>IF(ISERROR(VLOOKUP($A14,'4'!$A:$Y,25,0))=TRUE,0,VLOOKUP($A14,'4'!$A:$Y,25,0))</f>
        <v>0</v>
      </c>
      <c r="G14" s="260">
        <f>IF(ISERROR(VLOOKUP($A14,'5'!$A:$Y,25,0))=TRUE,0,VLOOKUP($A14,'5'!$A:$Y,25,0))</f>
        <v>0</v>
      </c>
      <c r="H14" s="260">
        <f>IF(ISERROR(VLOOKUP($A14,'6'!$A:$Y,25,0))=TRUE,0,VLOOKUP($A14,'6'!$A:$Y,25,0))</f>
        <v>0</v>
      </c>
      <c r="I14" s="260">
        <f>IF(ISERROR(VLOOKUP($A14,'7'!$A:$Y,25,0))=TRUE,0,VLOOKUP($A14,'7'!$A:$Y,25,0))</f>
        <v>0</v>
      </c>
      <c r="J14" s="260">
        <f>IF(ISERROR(VLOOKUP($A14,'8'!$A:$Y,25,0))=TRUE,0,VLOOKUP($A14,'8'!$A:$Y,25,0))</f>
        <v>0</v>
      </c>
      <c r="K14" s="260">
        <f>IF(ISERROR(VLOOKUP($A14,'9'!$A:$Y,25,0))=TRUE,0,VLOOKUP($A14,'9'!$A:$Y,25,0))</f>
        <v>0</v>
      </c>
      <c r="L14" s="260">
        <f>IF(ISERROR(VLOOKUP($A14,'10'!$A:$Y,25,0))=TRUE,0,VLOOKUP($A14,'10'!$A:$Y,25,0))</f>
        <v>0</v>
      </c>
      <c r="M14" s="260">
        <f>IF(ISERROR(VLOOKUP($A14,'11'!$A:$Y,25,0))=TRUE,0,VLOOKUP($A14,'11'!$A:$Y,25,0))</f>
        <v>0</v>
      </c>
      <c r="N14" s="260">
        <f>IF(ISERROR(VLOOKUP($A14,'12'!$A:$Y,25,0))=TRUE,0,VLOOKUP($A14,'12'!$A:$Y,25,0))</f>
        <v>0</v>
      </c>
      <c r="O14" s="260">
        <f>IF(ISERROR(VLOOKUP($A14,'13'!$A:$Y,25,0))=TRUE,0,VLOOKUP($A14,'13'!$A:$Y,25,0))</f>
        <v>0</v>
      </c>
      <c r="P14" s="260">
        <f>IF(ISERROR(VLOOKUP($A14,'14'!$A:$Y,25,0))=TRUE,0,VLOOKUP($A14,'14'!$A:$Y,25,0))</f>
        <v>0</v>
      </c>
      <c r="Q14" s="260">
        <f>IF(ISERROR(VLOOKUP($A14,'15'!$A:$Y,25,0))=TRUE,0,VLOOKUP($A14,'15'!$A:$Y,25,0))</f>
        <v>0</v>
      </c>
      <c r="R14" s="260">
        <f>IF(ISERROR(VLOOKUP($A14,'16'!$A:$Y,25,0))=TRUE,0,VLOOKUP($A14,'16'!$A:$Y,25,0))</f>
        <v>0</v>
      </c>
      <c r="S14" s="256">
        <f t="shared" si="2"/>
        <v>0</v>
      </c>
    </row>
    <row r="15" spans="1:19" ht="15" x14ac:dyDescent="0.25">
      <c r="A15" s="254">
        <v>1203</v>
      </c>
      <c r="B15" s="248" t="s">
        <v>68</v>
      </c>
      <c r="C15" s="260">
        <f>IF(ISERROR(VLOOKUP($A15,'1'!$A:$Y,25,0))=TRUE,0,VLOOKUP($A15,'1'!$A:$Y,25,0))</f>
        <v>0</v>
      </c>
      <c r="D15" s="260">
        <f>IF(ISERROR(VLOOKUP($A15,'2'!$A:$Y,25,0))=TRUE,0,VLOOKUP($A15,'2'!$A:$Y,25,0))</f>
        <v>0</v>
      </c>
      <c r="E15" s="260">
        <f>IF(ISERROR(VLOOKUP($A15,'3'!$A:$Y,25,0))=TRUE,0,VLOOKUP($A15,'3'!$A:$Y,25,0))</f>
        <v>0</v>
      </c>
      <c r="F15" s="260">
        <f>IF(ISERROR(VLOOKUP($A15,'4'!$A:$Y,25,0))=TRUE,0,VLOOKUP($A15,'4'!$A:$Y,25,0))</f>
        <v>0</v>
      </c>
      <c r="G15" s="260">
        <f>IF(ISERROR(VLOOKUP($A15,'5'!$A:$Y,25,0))=TRUE,0,VLOOKUP($A15,'5'!$A:$Y,25,0))</f>
        <v>0</v>
      </c>
      <c r="H15" s="260">
        <f>IF(ISERROR(VLOOKUP($A15,'6'!$A:$Y,25,0))=TRUE,0,VLOOKUP($A15,'6'!$A:$Y,25,0))</f>
        <v>0</v>
      </c>
      <c r="I15" s="260">
        <f>IF(ISERROR(VLOOKUP($A15,'7'!$A:$Y,25,0))=TRUE,0,VLOOKUP($A15,'7'!$A:$Y,25,0))</f>
        <v>0</v>
      </c>
      <c r="J15" s="260">
        <f>IF(ISERROR(VLOOKUP($A15,'8'!$A:$Y,25,0))=TRUE,0,VLOOKUP($A15,'8'!$A:$Y,25,0))</f>
        <v>0</v>
      </c>
      <c r="K15" s="260">
        <f>IF(ISERROR(VLOOKUP($A15,'9'!$A:$Y,25,0))=TRUE,0,VLOOKUP($A15,'9'!$A:$Y,25,0))</f>
        <v>0</v>
      </c>
      <c r="L15" s="260">
        <f>IF(ISERROR(VLOOKUP($A15,'10'!$A:$Y,25,0))=TRUE,0,VLOOKUP($A15,'10'!$A:$Y,25,0))</f>
        <v>0</v>
      </c>
      <c r="M15" s="260">
        <f>IF(ISERROR(VLOOKUP($A15,'11'!$A:$Y,25,0))=TRUE,0,VLOOKUP($A15,'11'!$A:$Y,25,0))</f>
        <v>0</v>
      </c>
      <c r="N15" s="260">
        <f>IF(ISERROR(VLOOKUP($A15,'12'!$A:$Y,25,0))=TRUE,0,VLOOKUP($A15,'12'!$A:$Y,25,0))</f>
        <v>0</v>
      </c>
      <c r="O15" s="260">
        <f>IF(ISERROR(VLOOKUP($A15,'13'!$A:$Y,25,0))=TRUE,0,VLOOKUP($A15,'13'!$A:$Y,25,0))</f>
        <v>0</v>
      </c>
      <c r="P15" s="260">
        <f>IF(ISERROR(VLOOKUP($A15,'14'!$A:$Y,25,0))=TRUE,0,VLOOKUP($A15,'14'!$A:$Y,25,0))</f>
        <v>0</v>
      </c>
      <c r="Q15" s="260">
        <f>IF(ISERROR(VLOOKUP($A15,'15'!$A:$Y,25,0))=TRUE,0,VLOOKUP($A15,'15'!$A:$Y,25,0))</f>
        <v>0</v>
      </c>
      <c r="R15" s="260">
        <f>IF(ISERROR(VLOOKUP($A15,'16'!$A:$Y,25,0))=TRUE,0,VLOOKUP($A15,'16'!$A:$Y,25,0))</f>
        <v>0</v>
      </c>
      <c r="S15" s="256">
        <f t="shared" si="2"/>
        <v>0</v>
      </c>
    </row>
    <row r="16" spans="1:19" ht="15" x14ac:dyDescent="0.25">
      <c r="A16" s="254">
        <v>1204</v>
      </c>
      <c r="B16" s="248" t="s">
        <v>69</v>
      </c>
      <c r="C16" s="260">
        <f>IF(ISERROR(VLOOKUP($A16,'1'!$A:$Y,25,0))=TRUE,0,VLOOKUP($A16,'1'!$A:$Y,25,0))</f>
        <v>0</v>
      </c>
      <c r="D16" s="260">
        <f>IF(ISERROR(VLOOKUP($A16,'2'!$A:$Y,25,0))=TRUE,0,VLOOKUP($A16,'2'!$A:$Y,25,0))</f>
        <v>0</v>
      </c>
      <c r="E16" s="260">
        <f>IF(ISERROR(VLOOKUP($A16,'3'!$A:$Y,25,0))=TRUE,0,VLOOKUP($A16,'3'!$A:$Y,25,0))</f>
        <v>0</v>
      </c>
      <c r="F16" s="260">
        <f>IF(ISERROR(VLOOKUP($A16,'4'!$A:$Y,25,0))=TRUE,0,VLOOKUP($A16,'4'!$A:$Y,25,0))</f>
        <v>0</v>
      </c>
      <c r="G16" s="260">
        <f>IF(ISERROR(VLOOKUP($A16,'5'!$A:$Y,25,0))=TRUE,0,VLOOKUP($A16,'5'!$A:$Y,25,0))</f>
        <v>0</v>
      </c>
      <c r="H16" s="260">
        <f>IF(ISERROR(VLOOKUP($A16,'6'!$A:$Y,25,0))=TRUE,0,VLOOKUP($A16,'6'!$A:$Y,25,0))</f>
        <v>0</v>
      </c>
      <c r="I16" s="260">
        <f>IF(ISERROR(VLOOKUP($A16,'7'!$A:$Y,25,0))=TRUE,0,VLOOKUP($A16,'7'!$A:$Y,25,0))</f>
        <v>0</v>
      </c>
      <c r="J16" s="260">
        <f>IF(ISERROR(VLOOKUP($A16,'8'!$A:$Y,25,0))=TRUE,0,VLOOKUP($A16,'8'!$A:$Y,25,0))</f>
        <v>0</v>
      </c>
      <c r="K16" s="260">
        <f>IF(ISERROR(VLOOKUP($A16,'9'!$A:$Y,25,0))=TRUE,0,VLOOKUP($A16,'9'!$A:$Y,25,0))</f>
        <v>0</v>
      </c>
      <c r="L16" s="260">
        <f>IF(ISERROR(VLOOKUP($A16,'10'!$A:$Y,25,0))=TRUE,0,VLOOKUP($A16,'10'!$A:$Y,25,0))</f>
        <v>0</v>
      </c>
      <c r="M16" s="260">
        <f>IF(ISERROR(VLOOKUP($A16,'11'!$A:$Y,25,0))=TRUE,0,VLOOKUP($A16,'11'!$A:$Y,25,0))</f>
        <v>0</v>
      </c>
      <c r="N16" s="260">
        <f>IF(ISERROR(VLOOKUP($A16,'12'!$A:$Y,25,0))=TRUE,0,VLOOKUP($A16,'12'!$A:$Y,25,0))</f>
        <v>0</v>
      </c>
      <c r="O16" s="260">
        <f>IF(ISERROR(VLOOKUP($A16,'13'!$A:$Y,25,0))=TRUE,0,VLOOKUP($A16,'13'!$A:$Y,25,0))</f>
        <v>0</v>
      </c>
      <c r="P16" s="260">
        <f>IF(ISERROR(VLOOKUP($A16,'14'!$A:$Y,25,0))=TRUE,0,VLOOKUP($A16,'14'!$A:$Y,25,0))</f>
        <v>0</v>
      </c>
      <c r="Q16" s="260">
        <f>IF(ISERROR(VLOOKUP($A16,'15'!$A:$Y,25,0))=TRUE,0,VLOOKUP($A16,'15'!$A:$Y,25,0))</f>
        <v>0</v>
      </c>
      <c r="R16" s="260">
        <f>IF(ISERROR(VLOOKUP($A16,'16'!$A:$Y,25,0))=TRUE,0,VLOOKUP($A16,'16'!$A:$Y,25,0))</f>
        <v>0</v>
      </c>
      <c r="S16" s="256">
        <f t="shared" si="2"/>
        <v>0</v>
      </c>
    </row>
    <row r="17" spans="1:19" ht="15" x14ac:dyDescent="0.25">
      <c r="A17" s="254">
        <v>1206</v>
      </c>
      <c r="B17" s="257" t="s">
        <v>70</v>
      </c>
      <c r="C17" s="260">
        <f>IF(ISERROR(VLOOKUP($A17,'1'!$A:$Y,25,0))=TRUE,0,VLOOKUP($A17,'1'!$A:$Y,25,0))</f>
        <v>0</v>
      </c>
      <c r="D17" s="260">
        <f>IF(ISERROR(VLOOKUP($A17,'2'!$A:$Y,25,0))=TRUE,0,VLOOKUP($A17,'2'!$A:$Y,25,0))</f>
        <v>0</v>
      </c>
      <c r="E17" s="260">
        <f>IF(ISERROR(VLOOKUP($A17,'3'!$A:$Y,25,0))=TRUE,0,VLOOKUP($A17,'3'!$A:$Y,25,0))</f>
        <v>0</v>
      </c>
      <c r="F17" s="260">
        <f>IF(ISERROR(VLOOKUP($A17,'4'!$A:$Y,25,0))=TRUE,0,VLOOKUP($A17,'4'!$A:$Y,25,0))</f>
        <v>0</v>
      </c>
      <c r="G17" s="260">
        <f>IF(ISERROR(VLOOKUP($A17,'5'!$A:$Y,25,0))=TRUE,0,VLOOKUP($A17,'5'!$A:$Y,25,0))</f>
        <v>0</v>
      </c>
      <c r="H17" s="260">
        <f>IF(ISERROR(VLOOKUP($A17,'6'!$A:$Y,25,0))=TRUE,0,VLOOKUP($A17,'6'!$A:$Y,25,0))</f>
        <v>0</v>
      </c>
      <c r="I17" s="260">
        <f>IF(ISERROR(VLOOKUP($A17,'7'!$A:$Y,25,0))=TRUE,0,VLOOKUP($A17,'7'!$A:$Y,25,0))</f>
        <v>0</v>
      </c>
      <c r="J17" s="260">
        <f>IF(ISERROR(VLOOKUP($A17,'8'!$A:$Y,25,0))=TRUE,0,VLOOKUP($A17,'8'!$A:$Y,25,0))</f>
        <v>0</v>
      </c>
      <c r="K17" s="260">
        <f>IF(ISERROR(VLOOKUP($A17,'9'!$A:$Y,25,0))=TRUE,0,VLOOKUP($A17,'9'!$A:$Y,25,0))</f>
        <v>0</v>
      </c>
      <c r="L17" s="260">
        <f>IF(ISERROR(VLOOKUP($A17,'10'!$A:$Y,25,0))=TRUE,0,VLOOKUP($A17,'10'!$A:$Y,25,0))</f>
        <v>0</v>
      </c>
      <c r="M17" s="260">
        <f>IF(ISERROR(VLOOKUP($A17,'11'!$A:$Y,25,0))=TRUE,0,VLOOKUP($A17,'11'!$A:$Y,25,0))</f>
        <v>0</v>
      </c>
      <c r="N17" s="260">
        <f>IF(ISERROR(VLOOKUP($A17,'12'!$A:$Y,25,0))=TRUE,0,VLOOKUP($A17,'12'!$A:$Y,25,0))</f>
        <v>0</v>
      </c>
      <c r="O17" s="260">
        <f>IF(ISERROR(VLOOKUP($A17,'13'!$A:$Y,25,0))=TRUE,0,VLOOKUP($A17,'13'!$A:$Y,25,0))</f>
        <v>0</v>
      </c>
      <c r="P17" s="260">
        <f>IF(ISERROR(VLOOKUP($A17,'14'!$A:$Y,25,0))=TRUE,0,VLOOKUP($A17,'14'!$A:$Y,25,0))</f>
        <v>0</v>
      </c>
      <c r="Q17" s="260">
        <f>IF(ISERROR(VLOOKUP($A17,'15'!$A:$Y,25,0))=TRUE,0,VLOOKUP($A17,'15'!$A:$Y,25,0))</f>
        <v>0</v>
      </c>
      <c r="R17" s="260">
        <f>IF(ISERROR(VLOOKUP($A17,'16'!$A:$Y,25,0))=TRUE,0,VLOOKUP($A17,'16'!$A:$Y,25,0))</f>
        <v>0</v>
      </c>
      <c r="S17" s="256">
        <f t="shared" si="2"/>
        <v>0</v>
      </c>
    </row>
    <row r="18" spans="1:19" ht="15" x14ac:dyDescent="0.25">
      <c r="A18" s="254">
        <v>1208</v>
      </c>
      <c r="B18" s="248" t="s">
        <v>71</v>
      </c>
      <c r="C18" s="260">
        <f>IF(ISERROR(VLOOKUP($A18,'1'!$A:$Y,25,0))=TRUE,0,VLOOKUP($A18,'1'!$A:$Y,25,0))</f>
        <v>0</v>
      </c>
      <c r="D18" s="260">
        <f>IF(ISERROR(VLOOKUP($A18,'2'!$A:$Y,25,0))=TRUE,0,VLOOKUP($A18,'2'!$A:$Y,25,0))</f>
        <v>0</v>
      </c>
      <c r="E18" s="260">
        <f>IF(ISERROR(VLOOKUP($A18,'3'!$A:$Y,25,0))=TRUE,0,VLOOKUP($A18,'3'!$A:$Y,25,0))</f>
        <v>0</v>
      </c>
      <c r="F18" s="260">
        <f>IF(ISERROR(VLOOKUP($A18,'4'!$A:$Y,25,0))=TRUE,0,VLOOKUP($A18,'4'!$A:$Y,25,0))</f>
        <v>0</v>
      </c>
      <c r="G18" s="260">
        <f>IF(ISERROR(VLOOKUP($A18,'5'!$A:$Y,25,0))=TRUE,0,VLOOKUP($A18,'5'!$A:$Y,25,0))</f>
        <v>0</v>
      </c>
      <c r="H18" s="260">
        <f>IF(ISERROR(VLOOKUP($A18,'6'!$A:$Y,25,0))=TRUE,0,VLOOKUP($A18,'6'!$A:$Y,25,0))</f>
        <v>0</v>
      </c>
      <c r="I18" s="260">
        <f>IF(ISERROR(VLOOKUP($A18,'7'!$A:$Y,25,0))=TRUE,0,VLOOKUP($A18,'7'!$A:$Y,25,0))</f>
        <v>0</v>
      </c>
      <c r="J18" s="260">
        <f>IF(ISERROR(VLOOKUP($A18,'8'!$A:$Y,25,0))=TRUE,0,VLOOKUP($A18,'8'!$A:$Y,25,0))</f>
        <v>0</v>
      </c>
      <c r="K18" s="260">
        <f>IF(ISERROR(VLOOKUP($A18,'9'!$A:$Y,25,0))=TRUE,0,VLOOKUP($A18,'9'!$A:$Y,25,0))</f>
        <v>0</v>
      </c>
      <c r="L18" s="260">
        <f>IF(ISERROR(VLOOKUP($A18,'10'!$A:$Y,25,0))=TRUE,0,VLOOKUP($A18,'10'!$A:$Y,25,0))</f>
        <v>0</v>
      </c>
      <c r="M18" s="260">
        <f>IF(ISERROR(VLOOKUP($A18,'11'!$A:$Y,25,0))=TRUE,0,VLOOKUP($A18,'11'!$A:$Y,25,0))</f>
        <v>0</v>
      </c>
      <c r="N18" s="260">
        <f>IF(ISERROR(VLOOKUP($A18,'12'!$A:$Y,25,0))=TRUE,0,VLOOKUP($A18,'12'!$A:$Y,25,0))</f>
        <v>0</v>
      </c>
      <c r="O18" s="260">
        <f>IF(ISERROR(VLOOKUP($A18,'13'!$A:$Y,25,0))=TRUE,0,VLOOKUP($A18,'13'!$A:$Y,25,0))</f>
        <v>0</v>
      </c>
      <c r="P18" s="260">
        <f>IF(ISERROR(VLOOKUP($A18,'14'!$A:$Y,25,0))=TRUE,0,VLOOKUP($A18,'14'!$A:$Y,25,0))</f>
        <v>0</v>
      </c>
      <c r="Q18" s="260">
        <f>IF(ISERROR(VLOOKUP($A18,'15'!$A:$Y,25,0))=TRUE,0,VLOOKUP($A18,'15'!$A:$Y,25,0))</f>
        <v>0</v>
      </c>
      <c r="R18" s="260">
        <f>IF(ISERROR(VLOOKUP($A18,'16'!$A:$Y,25,0))=TRUE,0,VLOOKUP($A18,'16'!$A:$Y,25,0))</f>
        <v>0</v>
      </c>
      <c r="S18" s="256">
        <f t="shared" si="2"/>
        <v>0</v>
      </c>
    </row>
    <row r="19" spans="1:19" ht="15" x14ac:dyDescent="0.25">
      <c r="A19" s="254">
        <v>1210</v>
      </c>
      <c r="B19" s="248" t="s">
        <v>72</v>
      </c>
      <c r="C19" s="260">
        <f>IF(ISERROR(VLOOKUP($A19,'1'!$A:$Y,25,0))=TRUE,0,VLOOKUP($A19,'1'!$A:$Y,25,0))</f>
        <v>0</v>
      </c>
      <c r="D19" s="260">
        <f>IF(ISERROR(VLOOKUP($A19,'2'!$A:$Y,25,0))=TRUE,0,VLOOKUP($A19,'2'!$A:$Y,25,0))</f>
        <v>0</v>
      </c>
      <c r="E19" s="260">
        <f>IF(ISERROR(VLOOKUP($A19,'3'!$A:$Y,25,0))=TRUE,0,VLOOKUP($A19,'3'!$A:$Y,25,0))</f>
        <v>0</v>
      </c>
      <c r="F19" s="260">
        <f>IF(ISERROR(VLOOKUP($A19,'4'!$A:$Y,25,0))=TRUE,0,VLOOKUP($A19,'4'!$A:$Y,25,0))</f>
        <v>0</v>
      </c>
      <c r="G19" s="260">
        <f>IF(ISERROR(VLOOKUP($A19,'5'!$A:$Y,25,0))=TRUE,0,VLOOKUP($A19,'5'!$A:$Y,25,0))</f>
        <v>0</v>
      </c>
      <c r="H19" s="260">
        <f>IF(ISERROR(VLOOKUP($A19,'6'!$A:$Y,25,0))=TRUE,0,VLOOKUP($A19,'6'!$A:$Y,25,0))</f>
        <v>0</v>
      </c>
      <c r="I19" s="260">
        <f>IF(ISERROR(VLOOKUP($A19,'7'!$A:$Y,25,0))=TRUE,0,VLOOKUP($A19,'7'!$A:$Y,25,0))</f>
        <v>0</v>
      </c>
      <c r="J19" s="260">
        <f>IF(ISERROR(VLOOKUP($A19,'8'!$A:$Y,25,0))=TRUE,0,VLOOKUP($A19,'8'!$A:$Y,25,0))</f>
        <v>0</v>
      </c>
      <c r="K19" s="260">
        <f>IF(ISERROR(VLOOKUP($A19,'9'!$A:$Y,25,0))=TRUE,0,VLOOKUP($A19,'9'!$A:$Y,25,0))</f>
        <v>0</v>
      </c>
      <c r="L19" s="260">
        <f>IF(ISERROR(VLOOKUP($A19,'10'!$A:$Y,25,0))=TRUE,0,VLOOKUP($A19,'10'!$A:$Y,25,0))</f>
        <v>0</v>
      </c>
      <c r="M19" s="260">
        <f>IF(ISERROR(VLOOKUP($A19,'11'!$A:$Y,25,0))=TRUE,0,VLOOKUP($A19,'11'!$A:$Y,25,0))</f>
        <v>0</v>
      </c>
      <c r="N19" s="260">
        <f>IF(ISERROR(VLOOKUP($A19,'12'!$A:$Y,25,0))=TRUE,0,VLOOKUP($A19,'12'!$A:$Y,25,0))</f>
        <v>0</v>
      </c>
      <c r="O19" s="260">
        <f>IF(ISERROR(VLOOKUP($A19,'13'!$A:$Y,25,0))=TRUE,0,VLOOKUP($A19,'13'!$A:$Y,25,0))</f>
        <v>0</v>
      </c>
      <c r="P19" s="260">
        <f>IF(ISERROR(VLOOKUP($A19,'14'!$A:$Y,25,0))=TRUE,0,VLOOKUP($A19,'14'!$A:$Y,25,0))</f>
        <v>0</v>
      </c>
      <c r="Q19" s="260">
        <f>IF(ISERROR(VLOOKUP($A19,'15'!$A:$Y,25,0))=TRUE,0,VLOOKUP($A19,'15'!$A:$Y,25,0))</f>
        <v>0</v>
      </c>
      <c r="R19" s="260">
        <f>IF(ISERROR(VLOOKUP($A19,'16'!$A:$Y,25,0))=TRUE,0,VLOOKUP($A19,'16'!$A:$Y,25,0))</f>
        <v>0</v>
      </c>
      <c r="S19" s="256">
        <f t="shared" si="2"/>
        <v>0</v>
      </c>
    </row>
    <row r="20" spans="1:19" ht="15" x14ac:dyDescent="0.25">
      <c r="A20" s="254">
        <v>1211</v>
      </c>
      <c r="B20" s="248" t="s">
        <v>73</v>
      </c>
      <c r="C20" s="260">
        <f>IF(ISERROR(VLOOKUP($A20,'1'!$A:$Y,25,0))=TRUE,0,VLOOKUP($A20,'1'!$A:$Y,25,0))</f>
        <v>0</v>
      </c>
      <c r="D20" s="260">
        <f>IF(ISERROR(VLOOKUP($A20,'2'!$A:$Y,25,0))=TRUE,0,VLOOKUP($A20,'2'!$A:$Y,25,0))</f>
        <v>0</v>
      </c>
      <c r="E20" s="260">
        <f>IF(ISERROR(VLOOKUP($A20,'3'!$A:$Y,25,0))=TRUE,0,VLOOKUP($A20,'3'!$A:$Y,25,0))</f>
        <v>0</v>
      </c>
      <c r="F20" s="260">
        <f>IF(ISERROR(VLOOKUP($A20,'4'!$A:$Y,25,0))=TRUE,0,VLOOKUP($A20,'4'!$A:$Y,25,0))</f>
        <v>0</v>
      </c>
      <c r="G20" s="260">
        <f>IF(ISERROR(VLOOKUP($A20,'5'!$A:$Y,25,0))=TRUE,0,VLOOKUP($A20,'5'!$A:$Y,25,0))</f>
        <v>0</v>
      </c>
      <c r="H20" s="260">
        <f>IF(ISERROR(VLOOKUP($A20,'6'!$A:$Y,25,0))=TRUE,0,VLOOKUP($A20,'6'!$A:$Y,25,0))</f>
        <v>0</v>
      </c>
      <c r="I20" s="260">
        <f>IF(ISERROR(VLOOKUP($A20,'7'!$A:$Y,25,0))=TRUE,0,VLOOKUP($A20,'7'!$A:$Y,25,0))</f>
        <v>0</v>
      </c>
      <c r="J20" s="260">
        <f>IF(ISERROR(VLOOKUP($A20,'8'!$A:$Y,25,0))=TRUE,0,VLOOKUP($A20,'8'!$A:$Y,25,0))</f>
        <v>0</v>
      </c>
      <c r="K20" s="260">
        <f>IF(ISERROR(VLOOKUP($A20,'9'!$A:$Y,25,0))=TRUE,0,VLOOKUP($A20,'9'!$A:$Y,25,0))</f>
        <v>0</v>
      </c>
      <c r="L20" s="260">
        <f>IF(ISERROR(VLOOKUP($A20,'10'!$A:$Y,25,0))=TRUE,0,VLOOKUP($A20,'10'!$A:$Y,25,0))</f>
        <v>0</v>
      </c>
      <c r="M20" s="260">
        <f>IF(ISERROR(VLOOKUP($A20,'11'!$A:$Y,25,0))=TRUE,0,VLOOKUP($A20,'11'!$A:$Y,25,0))</f>
        <v>0</v>
      </c>
      <c r="N20" s="260">
        <f>IF(ISERROR(VLOOKUP($A20,'12'!$A:$Y,25,0))=TRUE,0,VLOOKUP($A20,'12'!$A:$Y,25,0))</f>
        <v>0</v>
      </c>
      <c r="O20" s="260">
        <f>IF(ISERROR(VLOOKUP($A20,'13'!$A:$Y,25,0))=TRUE,0,VLOOKUP($A20,'13'!$A:$Y,25,0))</f>
        <v>0</v>
      </c>
      <c r="P20" s="260">
        <f>IF(ISERROR(VLOOKUP($A20,'14'!$A:$Y,25,0))=TRUE,0,VLOOKUP($A20,'14'!$A:$Y,25,0))</f>
        <v>0</v>
      </c>
      <c r="Q20" s="260">
        <f>IF(ISERROR(VLOOKUP($A20,'15'!$A:$Y,25,0))=TRUE,0,VLOOKUP($A20,'15'!$A:$Y,25,0))</f>
        <v>0</v>
      </c>
      <c r="R20" s="260">
        <f>IF(ISERROR(VLOOKUP($A20,'16'!$A:$Y,25,0))=TRUE,0,VLOOKUP($A20,'16'!$A:$Y,25,0))</f>
        <v>0</v>
      </c>
      <c r="S20" s="256">
        <f t="shared" si="2"/>
        <v>0</v>
      </c>
    </row>
    <row r="21" spans="1:19" ht="15" x14ac:dyDescent="0.25">
      <c r="A21" s="254">
        <v>1301</v>
      </c>
      <c r="B21" s="248" t="s">
        <v>74</v>
      </c>
      <c r="C21" s="260">
        <f>IF(ISERROR(VLOOKUP($A21,'1'!$A:$Y,25,0))=TRUE,0,VLOOKUP($A21,'1'!$A:$Y,25,0))</f>
        <v>0</v>
      </c>
      <c r="D21" s="260">
        <f>IF(ISERROR(VLOOKUP($A21,'2'!$A:$Y,25,0))=TRUE,0,VLOOKUP($A21,'2'!$A:$Y,25,0))</f>
        <v>0</v>
      </c>
      <c r="E21" s="260">
        <f>IF(ISERROR(VLOOKUP($A21,'3'!$A:$Y,25,0))=TRUE,0,VLOOKUP($A21,'3'!$A:$Y,25,0))</f>
        <v>0</v>
      </c>
      <c r="F21" s="260">
        <f>IF(ISERROR(VLOOKUP($A21,'4'!$A:$Y,25,0))=TRUE,0,VLOOKUP($A21,'4'!$A:$Y,25,0))</f>
        <v>0</v>
      </c>
      <c r="G21" s="260">
        <f>IF(ISERROR(VLOOKUP($A21,'5'!$A:$Y,25,0))=TRUE,0,VLOOKUP($A21,'5'!$A:$Y,25,0))</f>
        <v>0</v>
      </c>
      <c r="H21" s="260">
        <f>IF(ISERROR(VLOOKUP($A21,'6'!$A:$Y,25,0))=TRUE,0,VLOOKUP($A21,'6'!$A:$Y,25,0))</f>
        <v>0</v>
      </c>
      <c r="I21" s="260">
        <f>IF(ISERROR(VLOOKUP($A21,'7'!$A:$Y,25,0))=TRUE,0,VLOOKUP($A21,'7'!$A:$Y,25,0))</f>
        <v>0</v>
      </c>
      <c r="J21" s="260">
        <f>IF(ISERROR(VLOOKUP($A21,'8'!$A:$Y,25,0))=TRUE,0,VLOOKUP($A21,'8'!$A:$Y,25,0))</f>
        <v>0</v>
      </c>
      <c r="K21" s="260">
        <f>IF(ISERROR(VLOOKUP($A21,'9'!$A:$Y,25,0))=TRUE,0,VLOOKUP($A21,'9'!$A:$Y,25,0))</f>
        <v>0</v>
      </c>
      <c r="L21" s="260">
        <f>IF(ISERROR(VLOOKUP($A21,'10'!$A:$Y,25,0))=TRUE,0,VLOOKUP($A21,'10'!$A:$Y,25,0))</f>
        <v>0</v>
      </c>
      <c r="M21" s="260">
        <f>IF(ISERROR(VLOOKUP($A21,'11'!$A:$Y,25,0))=TRUE,0,VLOOKUP($A21,'11'!$A:$Y,25,0))</f>
        <v>0</v>
      </c>
      <c r="N21" s="260">
        <f>IF(ISERROR(VLOOKUP($A21,'12'!$A:$Y,25,0))=TRUE,0,VLOOKUP($A21,'12'!$A:$Y,25,0))</f>
        <v>0</v>
      </c>
      <c r="O21" s="260">
        <f>IF(ISERROR(VLOOKUP($A21,'13'!$A:$Y,25,0))=TRUE,0,VLOOKUP($A21,'13'!$A:$Y,25,0))</f>
        <v>0</v>
      </c>
      <c r="P21" s="260">
        <f>IF(ISERROR(VLOOKUP($A21,'14'!$A:$Y,25,0))=TRUE,0,VLOOKUP($A21,'14'!$A:$Y,25,0))</f>
        <v>0</v>
      </c>
      <c r="Q21" s="260">
        <f>IF(ISERROR(VLOOKUP($A21,'15'!$A:$Y,25,0))=TRUE,0,VLOOKUP($A21,'15'!$A:$Y,25,0))</f>
        <v>0</v>
      </c>
      <c r="R21" s="260">
        <f>IF(ISERROR(VLOOKUP($A21,'16'!$A:$Y,25,0))=TRUE,0,VLOOKUP($A21,'16'!$A:$Y,25,0))</f>
        <v>0</v>
      </c>
      <c r="S21" s="256">
        <f t="shared" si="2"/>
        <v>0</v>
      </c>
    </row>
    <row r="22" spans="1:19" ht="15" x14ac:dyDescent="0.25">
      <c r="A22" s="254">
        <v>1302</v>
      </c>
      <c r="B22" s="248" t="s">
        <v>452</v>
      </c>
      <c r="C22" s="260">
        <f>IF(ISERROR(VLOOKUP($A22,'1'!$A:$Y,25,0))=TRUE,0,VLOOKUP($A22,'1'!$A:$Y,25,0))</f>
        <v>0</v>
      </c>
      <c r="D22" s="260">
        <f>IF(ISERROR(VLOOKUP($A22,'2'!$A:$Y,25,0))=TRUE,0,VLOOKUP($A22,'2'!$A:$Y,25,0))</f>
        <v>0</v>
      </c>
      <c r="E22" s="260">
        <f>IF(ISERROR(VLOOKUP($A22,'3'!$A:$Y,25,0))=TRUE,0,VLOOKUP($A22,'3'!$A:$Y,25,0))</f>
        <v>0</v>
      </c>
      <c r="F22" s="260">
        <f>IF(ISERROR(VLOOKUP($A22,'4'!$A:$Y,25,0))=TRUE,0,VLOOKUP($A22,'4'!$A:$Y,25,0))</f>
        <v>0</v>
      </c>
      <c r="G22" s="260">
        <f>IF(ISERROR(VLOOKUP($A22,'5'!$A:$Y,25,0))=TRUE,0,VLOOKUP($A22,'5'!$A:$Y,25,0))</f>
        <v>0</v>
      </c>
      <c r="H22" s="260">
        <f>IF(ISERROR(VLOOKUP($A22,'6'!$A:$Y,25,0))=TRUE,0,VLOOKUP($A22,'6'!$A:$Y,25,0))</f>
        <v>0</v>
      </c>
      <c r="I22" s="260">
        <f>IF(ISERROR(VLOOKUP($A22,'7'!$A:$Y,25,0))=TRUE,0,VLOOKUP($A22,'7'!$A:$Y,25,0))</f>
        <v>0</v>
      </c>
      <c r="J22" s="260">
        <f>IF(ISERROR(VLOOKUP($A22,'8'!$A:$Y,25,0))=TRUE,0,VLOOKUP($A22,'8'!$A:$Y,25,0))</f>
        <v>0</v>
      </c>
      <c r="K22" s="260">
        <f>IF(ISERROR(VLOOKUP($A22,'9'!$A:$Y,25,0))=TRUE,0,VLOOKUP($A22,'9'!$A:$Y,25,0))</f>
        <v>0</v>
      </c>
      <c r="L22" s="260">
        <f>IF(ISERROR(VLOOKUP($A22,'10'!$A:$Y,25,0))=TRUE,0,VLOOKUP($A22,'10'!$A:$Y,25,0))</f>
        <v>0</v>
      </c>
      <c r="M22" s="260">
        <f>IF(ISERROR(VLOOKUP($A22,'11'!$A:$Y,25,0))=TRUE,0,VLOOKUP($A22,'11'!$A:$Y,25,0))</f>
        <v>0</v>
      </c>
      <c r="N22" s="260">
        <f>IF(ISERROR(VLOOKUP($A22,'12'!$A:$Y,25,0))=TRUE,0,VLOOKUP($A22,'12'!$A:$Y,25,0))</f>
        <v>0</v>
      </c>
      <c r="O22" s="260">
        <f>IF(ISERROR(VLOOKUP($A22,'13'!$A:$Y,25,0))=TRUE,0,VLOOKUP($A22,'13'!$A:$Y,25,0))</f>
        <v>0</v>
      </c>
      <c r="P22" s="260">
        <f>IF(ISERROR(VLOOKUP($A22,'14'!$A:$Y,25,0))=TRUE,0,VLOOKUP($A22,'14'!$A:$Y,25,0))</f>
        <v>0</v>
      </c>
      <c r="Q22" s="260">
        <f>IF(ISERROR(VLOOKUP($A22,'15'!$A:$Y,25,0))=TRUE,0,VLOOKUP($A22,'15'!$A:$Y,25,0))</f>
        <v>0</v>
      </c>
      <c r="R22" s="260">
        <f>IF(ISERROR(VLOOKUP($A22,'16'!$A:$Y,25,0))=TRUE,0,VLOOKUP($A22,'16'!$A:$Y,25,0))</f>
        <v>0</v>
      </c>
      <c r="S22" s="256">
        <f t="shared" si="2"/>
        <v>0</v>
      </c>
    </row>
    <row r="23" spans="1:19" ht="15" x14ac:dyDescent="0.25">
      <c r="A23" s="254">
        <v>2101</v>
      </c>
      <c r="B23" s="248" t="s">
        <v>76</v>
      </c>
      <c r="C23" s="260">
        <f>IF(ISERROR(VLOOKUP($A23,'1'!$A:$Y,25,0))=TRUE,0,VLOOKUP($A23,'1'!$A:$Y,25,0))</f>
        <v>0</v>
      </c>
      <c r="D23" s="260">
        <f>IF(ISERROR(VLOOKUP($A23,'2'!$A:$Y,25,0))=TRUE,0,VLOOKUP($A23,'2'!$A:$Y,25,0))</f>
        <v>0</v>
      </c>
      <c r="E23" s="260">
        <f>IF(ISERROR(VLOOKUP($A23,'3'!$A:$Y,25,0))=TRUE,0,VLOOKUP($A23,'3'!$A:$Y,25,0))</f>
        <v>0</v>
      </c>
      <c r="F23" s="260">
        <f>IF(ISERROR(VLOOKUP($A23,'4'!$A:$Y,25,0))=TRUE,0,VLOOKUP($A23,'4'!$A:$Y,25,0))</f>
        <v>0</v>
      </c>
      <c r="G23" s="260">
        <f>IF(ISERROR(VLOOKUP($A23,'5'!$A:$Y,25,0))=TRUE,0,VLOOKUP($A23,'5'!$A:$Y,25,0))</f>
        <v>0</v>
      </c>
      <c r="H23" s="260">
        <f>IF(ISERROR(VLOOKUP($A23,'6'!$A:$Y,25,0))=TRUE,0,VLOOKUP($A23,'6'!$A:$Y,25,0))</f>
        <v>0</v>
      </c>
      <c r="I23" s="260">
        <f>IF(ISERROR(VLOOKUP($A23,'7'!$A:$Y,25,0))=TRUE,0,VLOOKUP($A23,'7'!$A:$Y,25,0))</f>
        <v>0</v>
      </c>
      <c r="J23" s="260">
        <f>IF(ISERROR(VLOOKUP($A23,'8'!$A:$Y,25,0))=TRUE,0,VLOOKUP($A23,'8'!$A:$Y,25,0))</f>
        <v>0</v>
      </c>
      <c r="K23" s="260">
        <f>IF(ISERROR(VLOOKUP($A23,'9'!$A:$Y,25,0))=TRUE,0,VLOOKUP($A23,'9'!$A:$Y,25,0))</f>
        <v>0</v>
      </c>
      <c r="L23" s="260">
        <f>IF(ISERROR(VLOOKUP($A23,'10'!$A:$Y,25,0))=TRUE,0,VLOOKUP($A23,'10'!$A:$Y,25,0))</f>
        <v>0</v>
      </c>
      <c r="M23" s="260">
        <f>IF(ISERROR(VLOOKUP($A23,'11'!$A:$Y,25,0))=TRUE,0,VLOOKUP($A23,'11'!$A:$Y,25,0))</f>
        <v>0</v>
      </c>
      <c r="N23" s="260">
        <f>IF(ISERROR(VLOOKUP($A23,'12'!$A:$Y,25,0))=TRUE,0,VLOOKUP($A23,'12'!$A:$Y,25,0))</f>
        <v>0</v>
      </c>
      <c r="O23" s="260">
        <f>IF(ISERROR(VLOOKUP($A23,'13'!$A:$Y,25,0))=TRUE,0,VLOOKUP($A23,'13'!$A:$Y,25,0))</f>
        <v>0</v>
      </c>
      <c r="P23" s="260">
        <f>IF(ISERROR(VLOOKUP($A23,'14'!$A:$Y,25,0))=TRUE,0,VLOOKUP($A23,'14'!$A:$Y,25,0))</f>
        <v>0</v>
      </c>
      <c r="Q23" s="260">
        <f>IF(ISERROR(VLOOKUP($A23,'15'!$A:$Y,25,0))=TRUE,0,VLOOKUP($A23,'15'!$A:$Y,25,0))</f>
        <v>0</v>
      </c>
      <c r="R23" s="260">
        <f>IF(ISERROR(VLOOKUP($A23,'16'!$A:$Y,25,0))=TRUE,0,VLOOKUP($A23,'16'!$A:$Y,25,0))</f>
        <v>0</v>
      </c>
      <c r="S23" s="256">
        <f t="shared" si="2"/>
        <v>0</v>
      </c>
    </row>
    <row r="24" spans="1:19" ht="15" x14ac:dyDescent="0.25">
      <c r="A24" s="254">
        <v>2103</v>
      </c>
      <c r="B24" s="248" t="s">
        <v>453</v>
      </c>
      <c r="C24" s="260">
        <f>IF(ISERROR(VLOOKUP($A24,'1'!$A:$Y,25,0))=TRUE,0,VLOOKUP($A24,'1'!$A:$Y,25,0))</f>
        <v>0</v>
      </c>
      <c r="D24" s="260">
        <f>IF(ISERROR(VLOOKUP($A24,'2'!$A:$Y,25,0))=TRUE,0,VLOOKUP($A24,'2'!$A:$Y,25,0))</f>
        <v>0</v>
      </c>
      <c r="E24" s="260">
        <f>IF(ISERROR(VLOOKUP($A24,'3'!$A:$Y,25,0))=TRUE,0,VLOOKUP($A24,'3'!$A:$Y,25,0))</f>
        <v>0</v>
      </c>
      <c r="F24" s="260">
        <f>IF(ISERROR(VLOOKUP($A24,'4'!$A:$Y,25,0))=TRUE,0,VLOOKUP($A24,'4'!$A:$Y,25,0))</f>
        <v>0</v>
      </c>
      <c r="G24" s="260">
        <f>IF(ISERROR(VLOOKUP($A24,'5'!$A:$Y,25,0))=TRUE,0,VLOOKUP($A24,'5'!$A:$Y,25,0))</f>
        <v>0</v>
      </c>
      <c r="H24" s="260">
        <f>IF(ISERROR(VLOOKUP($A24,'6'!$A:$Y,25,0))=TRUE,0,VLOOKUP($A24,'6'!$A:$Y,25,0))</f>
        <v>0</v>
      </c>
      <c r="I24" s="260">
        <f>IF(ISERROR(VLOOKUP($A24,'7'!$A:$Y,25,0))=TRUE,0,VLOOKUP($A24,'7'!$A:$Y,25,0))</f>
        <v>0</v>
      </c>
      <c r="J24" s="260">
        <f>IF(ISERROR(VLOOKUP($A24,'8'!$A:$Y,25,0))=TRUE,0,VLOOKUP($A24,'8'!$A:$Y,25,0))</f>
        <v>0</v>
      </c>
      <c r="K24" s="260">
        <f>IF(ISERROR(VLOOKUP($A24,'9'!$A:$Y,25,0))=TRUE,0,VLOOKUP($A24,'9'!$A:$Y,25,0))</f>
        <v>0</v>
      </c>
      <c r="L24" s="260">
        <f>IF(ISERROR(VLOOKUP($A24,'10'!$A:$Y,25,0))=TRUE,0,VLOOKUP($A24,'10'!$A:$Y,25,0))</f>
        <v>0</v>
      </c>
      <c r="M24" s="260">
        <f>IF(ISERROR(VLOOKUP($A24,'11'!$A:$Y,25,0))=TRUE,0,VLOOKUP($A24,'11'!$A:$Y,25,0))</f>
        <v>0</v>
      </c>
      <c r="N24" s="260">
        <f>IF(ISERROR(VLOOKUP($A24,'12'!$A:$Y,25,0))=TRUE,0,VLOOKUP($A24,'12'!$A:$Y,25,0))</f>
        <v>0</v>
      </c>
      <c r="O24" s="260">
        <f>IF(ISERROR(VLOOKUP($A24,'13'!$A:$Y,25,0))=TRUE,0,VLOOKUP($A24,'13'!$A:$Y,25,0))</f>
        <v>0</v>
      </c>
      <c r="P24" s="260">
        <f>IF(ISERROR(VLOOKUP($A24,'14'!$A:$Y,25,0))=TRUE,0,VLOOKUP($A24,'14'!$A:$Y,25,0))</f>
        <v>0</v>
      </c>
      <c r="Q24" s="260">
        <f>IF(ISERROR(VLOOKUP($A24,'15'!$A:$Y,25,0))=TRUE,0,VLOOKUP($A24,'15'!$A:$Y,25,0))</f>
        <v>0</v>
      </c>
      <c r="R24" s="260">
        <f>IF(ISERROR(VLOOKUP($A24,'16'!$A:$Y,25,0))=TRUE,0,VLOOKUP($A24,'16'!$A:$Y,25,0))</f>
        <v>0</v>
      </c>
      <c r="S24" s="256">
        <f t="shared" si="2"/>
        <v>0</v>
      </c>
    </row>
    <row r="25" spans="1:19" ht="15" x14ac:dyDescent="0.25">
      <c r="A25" s="254">
        <v>2201</v>
      </c>
      <c r="B25" s="248" t="s">
        <v>78</v>
      </c>
      <c r="C25" s="260">
        <f>IF(ISERROR(VLOOKUP($A25,'1'!$A:$Y,25,0))=TRUE,0,VLOOKUP($A25,'1'!$A:$Y,25,0))</f>
        <v>0</v>
      </c>
      <c r="D25" s="260">
        <f>IF(ISERROR(VLOOKUP($A25,'2'!$A:$Y,25,0))=TRUE,0,VLOOKUP($A25,'2'!$A:$Y,25,0))</f>
        <v>0</v>
      </c>
      <c r="E25" s="260">
        <f>IF(ISERROR(VLOOKUP($A25,'3'!$A:$Y,25,0))=TRUE,0,VLOOKUP($A25,'3'!$A:$Y,25,0))</f>
        <v>0</v>
      </c>
      <c r="F25" s="260">
        <f>IF(ISERROR(VLOOKUP($A25,'4'!$A:$Y,25,0))=TRUE,0,VLOOKUP($A25,'4'!$A:$Y,25,0))</f>
        <v>0</v>
      </c>
      <c r="G25" s="260">
        <f>IF(ISERROR(VLOOKUP($A25,'5'!$A:$Y,25,0))=TRUE,0,VLOOKUP($A25,'5'!$A:$Y,25,0))</f>
        <v>0</v>
      </c>
      <c r="H25" s="260">
        <f>IF(ISERROR(VLOOKUP($A25,'6'!$A:$Y,25,0))=TRUE,0,VLOOKUP($A25,'6'!$A:$Y,25,0))</f>
        <v>0</v>
      </c>
      <c r="I25" s="260">
        <f>IF(ISERROR(VLOOKUP($A25,'7'!$A:$Y,25,0))=TRUE,0,VLOOKUP($A25,'7'!$A:$Y,25,0))</f>
        <v>0</v>
      </c>
      <c r="J25" s="260">
        <f>IF(ISERROR(VLOOKUP($A25,'8'!$A:$Y,25,0))=TRUE,0,VLOOKUP($A25,'8'!$A:$Y,25,0))</f>
        <v>0</v>
      </c>
      <c r="K25" s="260">
        <f>IF(ISERROR(VLOOKUP($A25,'9'!$A:$Y,25,0))=TRUE,0,VLOOKUP($A25,'9'!$A:$Y,25,0))</f>
        <v>0</v>
      </c>
      <c r="L25" s="260">
        <f>IF(ISERROR(VLOOKUP($A25,'10'!$A:$Y,25,0))=TRUE,0,VLOOKUP($A25,'10'!$A:$Y,25,0))</f>
        <v>0</v>
      </c>
      <c r="M25" s="260">
        <f>IF(ISERROR(VLOOKUP($A25,'11'!$A:$Y,25,0))=TRUE,0,VLOOKUP($A25,'11'!$A:$Y,25,0))</f>
        <v>0</v>
      </c>
      <c r="N25" s="260">
        <f>IF(ISERROR(VLOOKUP($A25,'12'!$A:$Y,25,0))=TRUE,0,VLOOKUP($A25,'12'!$A:$Y,25,0))</f>
        <v>0</v>
      </c>
      <c r="O25" s="260">
        <f>IF(ISERROR(VLOOKUP($A25,'13'!$A:$Y,25,0))=TRUE,0,VLOOKUP($A25,'13'!$A:$Y,25,0))</f>
        <v>0</v>
      </c>
      <c r="P25" s="260">
        <f>IF(ISERROR(VLOOKUP($A25,'14'!$A:$Y,25,0))=TRUE,0,VLOOKUP($A25,'14'!$A:$Y,25,0))</f>
        <v>0</v>
      </c>
      <c r="Q25" s="260">
        <f>IF(ISERROR(VLOOKUP($A25,'15'!$A:$Y,25,0))=TRUE,0,VLOOKUP($A25,'15'!$A:$Y,25,0))</f>
        <v>0</v>
      </c>
      <c r="R25" s="260">
        <f>IF(ISERROR(VLOOKUP($A25,'16'!$A:$Y,25,0))=TRUE,0,VLOOKUP($A25,'16'!$A:$Y,25,0))</f>
        <v>0</v>
      </c>
      <c r="S25" s="256">
        <f t="shared" si="2"/>
        <v>0</v>
      </c>
    </row>
    <row r="26" spans="1:19" ht="15" x14ac:dyDescent="0.25">
      <c r="A26" s="254">
        <v>2202</v>
      </c>
      <c r="B26" s="248" t="s">
        <v>79</v>
      </c>
      <c r="C26" s="260">
        <f>IF(ISERROR(VLOOKUP($A26,'1'!$A:$Y,25,0))=TRUE,0,VLOOKUP($A26,'1'!$A:$Y,25,0))</f>
        <v>0</v>
      </c>
      <c r="D26" s="260">
        <f>IF(ISERROR(VLOOKUP($A26,'2'!$A:$Y,25,0))=TRUE,0,VLOOKUP($A26,'2'!$A:$Y,25,0))</f>
        <v>0</v>
      </c>
      <c r="E26" s="260">
        <f>IF(ISERROR(VLOOKUP($A26,'3'!$A:$Y,25,0))=TRUE,0,VLOOKUP($A26,'3'!$A:$Y,25,0))</f>
        <v>0</v>
      </c>
      <c r="F26" s="260">
        <f>IF(ISERROR(VLOOKUP($A26,'4'!$A:$Y,25,0))=TRUE,0,VLOOKUP($A26,'4'!$A:$Y,25,0))</f>
        <v>0</v>
      </c>
      <c r="G26" s="260">
        <f>IF(ISERROR(VLOOKUP($A26,'5'!$A:$Y,25,0))=TRUE,0,VLOOKUP($A26,'5'!$A:$Y,25,0))</f>
        <v>0</v>
      </c>
      <c r="H26" s="260">
        <f>IF(ISERROR(VLOOKUP($A26,'6'!$A:$Y,25,0))=TRUE,0,VLOOKUP($A26,'6'!$A:$Y,25,0))</f>
        <v>0</v>
      </c>
      <c r="I26" s="260">
        <f>IF(ISERROR(VLOOKUP($A26,'7'!$A:$Y,25,0))=TRUE,0,VLOOKUP($A26,'7'!$A:$Y,25,0))</f>
        <v>0</v>
      </c>
      <c r="J26" s="260">
        <f>IF(ISERROR(VLOOKUP($A26,'8'!$A:$Y,25,0))=TRUE,0,VLOOKUP($A26,'8'!$A:$Y,25,0))</f>
        <v>0</v>
      </c>
      <c r="K26" s="260">
        <f>IF(ISERROR(VLOOKUP($A26,'9'!$A:$Y,25,0))=TRUE,0,VLOOKUP($A26,'9'!$A:$Y,25,0))</f>
        <v>0</v>
      </c>
      <c r="L26" s="260">
        <f>IF(ISERROR(VLOOKUP($A26,'10'!$A:$Y,25,0))=TRUE,0,VLOOKUP($A26,'10'!$A:$Y,25,0))</f>
        <v>0</v>
      </c>
      <c r="M26" s="260">
        <f>IF(ISERROR(VLOOKUP($A26,'11'!$A:$Y,25,0))=TRUE,0,VLOOKUP($A26,'11'!$A:$Y,25,0))</f>
        <v>0</v>
      </c>
      <c r="N26" s="260">
        <f>IF(ISERROR(VLOOKUP($A26,'12'!$A:$Y,25,0))=TRUE,0,VLOOKUP($A26,'12'!$A:$Y,25,0))</f>
        <v>0</v>
      </c>
      <c r="O26" s="260">
        <f>IF(ISERROR(VLOOKUP($A26,'13'!$A:$Y,25,0))=TRUE,0,VLOOKUP($A26,'13'!$A:$Y,25,0))</f>
        <v>0</v>
      </c>
      <c r="P26" s="260">
        <f>IF(ISERROR(VLOOKUP($A26,'14'!$A:$Y,25,0))=TRUE,0,VLOOKUP($A26,'14'!$A:$Y,25,0))</f>
        <v>0</v>
      </c>
      <c r="Q26" s="260">
        <f>IF(ISERROR(VLOOKUP($A26,'15'!$A:$Y,25,0))=TRUE,0,VLOOKUP($A26,'15'!$A:$Y,25,0))</f>
        <v>0</v>
      </c>
      <c r="R26" s="260">
        <f>IF(ISERROR(VLOOKUP($A26,'16'!$A:$Y,25,0))=TRUE,0,VLOOKUP($A26,'16'!$A:$Y,25,0))</f>
        <v>0</v>
      </c>
      <c r="S26" s="256">
        <f t="shared" si="2"/>
        <v>0</v>
      </c>
    </row>
    <row r="27" spans="1:19" ht="15" x14ac:dyDescent="0.25">
      <c r="A27" s="254">
        <v>2203</v>
      </c>
      <c r="B27" s="248" t="s">
        <v>80</v>
      </c>
      <c r="C27" s="260">
        <f>IF(ISERROR(VLOOKUP($A27,'1'!$A:$Y,25,0))=TRUE,0,VLOOKUP($A27,'1'!$A:$Y,25,0))</f>
        <v>0</v>
      </c>
      <c r="D27" s="260">
        <f>IF(ISERROR(VLOOKUP($A27,'2'!$A:$Y,25,0))=TRUE,0,VLOOKUP($A27,'2'!$A:$Y,25,0))</f>
        <v>0</v>
      </c>
      <c r="E27" s="260">
        <f>IF(ISERROR(VLOOKUP($A27,'3'!$A:$Y,25,0))=TRUE,0,VLOOKUP($A27,'3'!$A:$Y,25,0))</f>
        <v>0</v>
      </c>
      <c r="F27" s="260">
        <f>IF(ISERROR(VLOOKUP($A27,'4'!$A:$Y,25,0))=TRUE,0,VLOOKUP($A27,'4'!$A:$Y,25,0))</f>
        <v>0</v>
      </c>
      <c r="G27" s="260">
        <f>IF(ISERROR(VLOOKUP($A27,'5'!$A:$Y,25,0))=TRUE,0,VLOOKUP($A27,'5'!$A:$Y,25,0))</f>
        <v>0</v>
      </c>
      <c r="H27" s="260">
        <f>IF(ISERROR(VLOOKUP($A27,'6'!$A:$Y,25,0))=TRUE,0,VLOOKUP($A27,'6'!$A:$Y,25,0))</f>
        <v>0</v>
      </c>
      <c r="I27" s="260">
        <f>IF(ISERROR(VLOOKUP($A27,'7'!$A:$Y,25,0))=TRUE,0,VLOOKUP($A27,'7'!$A:$Y,25,0))</f>
        <v>0</v>
      </c>
      <c r="J27" s="260">
        <f>IF(ISERROR(VLOOKUP($A27,'8'!$A:$Y,25,0))=TRUE,0,VLOOKUP($A27,'8'!$A:$Y,25,0))</f>
        <v>0</v>
      </c>
      <c r="K27" s="260">
        <f>IF(ISERROR(VLOOKUP($A27,'9'!$A:$Y,25,0))=TRUE,0,VLOOKUP($A27,'9'!$A:$Y,25,0))</f>
        <v>0</v>
      </c>
      <c r="L27" s="260">
        <f>IF(ISERROR(VLOOKUP($A27,'10'!$A:$Y,25,0))=TRUE,0,VLOOKUP($A27,'10'!$A:$Y,25,0))</f>
        <v>0</v>
      </c>
      <c r="M27" s="260">
        <f>IF(ISERROR(VLOOKUP($A27,'11'!$A:$Y,25,0))=TRUE,0,VLOOKUP($A27,'11'!$A:$Y,25,0))</f>
        <v>0</v>
      </c>
      <c r="N27" s="260">
        <f>IF(ISERROR(VLOOKUP($A27,'12'!$A:$Y,25,0))=TRUE,0,VLOOKUP($A27,'12'!$A:$Y,25,0))</f>
        <v>0</v>
      </c>
      <c r="O27" s="260">
        <f>IF(ISERROR(VLOOKUP($A27,'13'!$A:$Y,25,0))=TRUE,0,VLOOKUP($A27,'13'!$A:$Y,25,0))</f>
        <v>0</v>
      </c>
      <c r="P27" s="260">
        <f>IF(ISERROR(VLOOKUP($A27,'14'!$A:$Y,25,0))=TRUE,0,VLOOKUP($A27,'14'!$A:$Y,25,0))</f>
        <v>0</v>
      </c>
      <c r="Q27" s="260">
        <f>IF(ISERROR(VLOOKUP($A27,'15'!$A:$Y,25,0))=TRUE,0,VLOOKUP($A27,'15'!$A:$Y,25,0))</f>
        <v>0</v>
      </c>
      <c r="R27" s="260">
        <f>IF(ISERROR(VLOOKUP($A27,'16'!$A:$Y,25,0))=TRUE,0,VLOOKUP($A27,'16'!$A:$Y,25,0))</f>
        <v>0</v>
      </c>
      <c r="S27" s="256">
        <f t="shared" si="2"/>
        <v>0</v>
      </c>
    </row>
    <row r="28" spans="1:19" ht="15" x14ac:dyDescent="0.25">
      <c r="A28" s="254">
        <v>2206</v>
      </c>
      <c r="B28" s="248" t="s">
        <v>81</v>
      </c>
      <c r="C28" s="260">
        <f>IF(ISERROR(VLOOKUP($A28,'1'!$A:$Y,25,0))=TRUE,0,VLOOKUP($A28,'1'!$A:$Y,25,0))</f>
        <v>0</v>
      </c>
      <c r="D28" s="260">
        <f>IF(ISERROR(VLOOKUP($A28,'2'!$A:$Y,25,0))=TRUE,0,VLOOKUP($A28,'2'!$A:$Y,25,0))</f>
        <v>0</v>
      </c>
      <c r="E28" s="260">
        <f>IF(ISERROR(VLOOKUP($A28,'3'!$A:$Y,25,0))=TRUE,0,VLOOKUP($A28,'3'!$A:$Y,25,0))</f>
        <v>0</v>
      </c>
      <c r="F28" s="260">
        <f>IF(ISERROR(VLOOKUP($A28,'4'!$A:$Y,25,0))=TRUE,0,VLOOKUP($A28,'4'!$A:$Y,25,0))</f>
        <v>0</v>
      </c>
      <c r="G28" s="260">
        <f>IF(ISERROR(VLOOKUP($A28,'5'!$A:$Y,25,0))=TRUE,0,VLOOKUP($A28,'5'!$A:$Y,25,0))</f>
        <v>0</v>
      </c>
      <c r="H28" s="260">
        <f>IF(ISERROR(VLOOKUP($A28,'6'!$A:$Y,25,0))=TRUE,0,VLOOKUP($A28,'6'!$A:$Y,25,0))</f>
        <v>0</v>
      </c>
      <c r="I28" s="260">
        <f>IF(ISERROR(VLOOKUP($A28,'7'!$A:$Y,25,0))=TRUE,0,VLOOKUP($A28,'7'!$A:$Y,25,0))</f>
        <v>0</v>
      </c>
      <c r="J28" s="260">
        <f>IF(ISERROR(VLOOKUP($A28,'8'!$A:$Y,25,0))=TRUE,0,VLOOKUP($A28,'8'!$A:$Y,25,0))</f>
        <v>0</v>
      </c>
      <c r="K28" s="260">
        <f>IF(ISERROR(VLOOKUP($A28,'9'!$A:$Y,25,0))=TRUE,0,VLOOKUP($A28,'9'!$A:$Y,25,0))</f>
        <v>0</v>
      </c>
      <c r="L28" s="260">
        <f>IF(ISERROR(VLOOKUP($A28,'10'!$A:$Y,25,0))=TRUE,0,VLOOKUP($A28,'10'!$A:$Y,25,0))</f>
        <v>0</v>
      </c>
      <c r="M28" s="260">
        <f>IF(ISERROR(VLOOKUP($A28,'11'!$A:$Y,25,0))=TRUE,0,VLOOKUP($A28,'11'!$A:$Y,25,0))</f>
        <v>0</v>
      </c>
      <c r="N28" s="260">
        <f>IF(ISERROR(VLOOKUP($A28,'12'!$A:$Y,25,0))=TRUE,0,VLOOKUP($A28,'12'!$A:$Y,25,0))</f>
        <v>0</v>
      </c>
      <c r="O28" s="260">
        <f>IF(ISERROR(VLOOKUP($A28,'13'!$A:$Y,25,0))=TRUE,0,VLOOKUP($A28,'13'!$A:$Y,25,0))</f>
        <v>0</v>
      </c>
      <c r="P28" s="260">
        <f>IF(ISERROR(VLOOKUP($A28,'14'!$A:$Y,25,0))=TRUE,0,VLOOKUP($A28,'14'!$A:$Y,25,0))</f>
        <v>0</v>
      </c>
      <c r="Q28" s="260">
        <f>IF(ISERROR(VLOOKUP($A28,'15'!$A:$Y,25,0))=TRUE,0,VLOOKUP($A28,'15'!$A:$Y,25,0))</f>
        <v>0</v>
      </c>
      <c r="R28" s="260">
        <f>IF(ISERROR(VLOOKUP($A28,'16'!$A:$Y,25,0))=TRUE,0,VLOOKUP($A28,'16'!$A:$Y,25,0))</f>
        <v>0</v>
      </c>
      <c r="S28" s="256">
        <f t="shared" si="2"/>
        <v>0</v>
      </c>
    </row>
    <row r="29" spans="1:19" ht="15" x14ac:dyDescent="0.25">
      <c r="A29" s="254">
        <v>2301</v>
      </c>
      <c r="B29" s="248" t="s">
        <v>82</v>
      </c>
      <c r="C29" s="260">
        <f>IF(ISERROR(VLOOKUP($A29,'1'!$A:$Y,25,0))=TRUE,0,VLOOKUP($A29,'1'!$A:$Y,25,0))</f>
        <v>0</v>
      </c>
      <c r="D29" s="260">
        <f>IF(ISERROR(VLOOKUP($A29,'2'!$A:$Y,25,0))=TRUE,0,VLOOKUP($A29,'2'!$A:$Y,25,0))</f>
        <v>0</v>
      </c>
      <c r="E29" s="260">
        <f>IF(ISERROR(VLOOKUP($A29,'3'!$A:$Y,25,0))=TRUE,0,VLOOKUP($A29,'3'!$A:$Y,25,0))</f>
        <v>0</v>
      </c>
      <c r="F29" s="260">
        <f>IF(ISERROR(VLOOKUP($A29,'4'!$A:$Y,25,0))=TRUE,0,VLOOKUP($A29,'4'!$A:$Y,25,0))</f>
        <v>0</v>
      </c>
      <c r="G29" s="260">
        <f>IF(ISERROR(VLOOKUP($A29,'5'!$A:$Y,25,0))=TRUE,0,VLOOKUP($A29,'5'!$A:$Y,25,0))</f>
        <v>0</v>
      </c>
      <c r="H29" s="260">
        <f>IF(ISERROR(VLOOKUP($A29,'6'!$A:$Y,25,0))=TRUE,0,VLOOKUP($A29,'6'!$A:$Y,25,0))</f>
        <v>0</v>
      </c>
      <c r="I29" s="260">
        <f>IF(ISERROR(VLOOKUP($A29,'7'!$A:$Y,25,0))=TRUE,0,VLOOKUP($A29,'7'!$A:$Y,25,0))</f>
        <v>0</v>
      </c>
      <c r="J29" s="260">
        <f>IF(ISERROR(VLOOKUP($A29,'8'!$A:$Y,25,0))=TRUE,0,VLOOKUP($A29,'8'!$A:$Y,25,0))</f>
        <v>0</v>
      </c>
      <c r="K29" s="260">
        <f>IF(ISERROR(VLOOKUP($A29,'9'!$A:$Y,25,0))=TRUE,0,VLOOKUP($A29,'9'!$A:$Y,25,0))</f>
        <v>0</v>
      </c>
      <c r="L29" s="260">
        <f>IF(ISERROR(VLOOKUP($A29,'10'!$A:$Y,25,0))=TRUE,0,VLOOKUP($A29,'10'!$A:$Y,25,0))</f>
        <v>0</v>
      </c>
      <c r="M29" s="260">
        <f>IF(ISERROR(VLOOKUP($A29,'11'!$A:$Y,25,0))=TRUE,0,VLOOKUP($A29,'11'!$A:$Y,25,0))</f>
        <v>0</v>
      </c>
      <c r="N29" s="260">
        <f>IF(ISERROR(VLOOKUP($A29,'12'!$A:$Y,25,0))=TRUE,0,VLOOKUP($A29,'12'!$A:$Y,25,0))</f>
        <v>0</v>
      </c>
      <c r="O29" s="260">
        <f>IF(ISERROR(VLOOKUP($A29,'13'!$A:$Y,25,0))=TRUE,0,VLOOKUP($A29,'13'!$A:$Y,25,0))</f>
        <v>0</v>
      </c>
      <c r="P29" s="260">
        <f>IF(ISERROR(VLOOKUP($A29,'14'!$A:$Y,25,0))=TRUE,0,VLOOKUP($A29,'14'!$A:$Y,25,0))</f>
        <v>0</v>
      </c>
      <c r="Q29" s="260">
        <f>IF(ISERROR(VLOOKUP($A29,'15'!$A:$Y,25,0))=TRUE,0,VLOOKUP($A29,'15'!$A:$Y,25,0))</f>
        <v>0</v>
      </c>
      <c r="R29" s="260">
        <f>IF(ISERROR(VLOOKUP($A29,'16'!$A:$Y,25,0))=TRUE,0,VLOOKUP($A29,'16'!$A:$Y,25,0))</f>
        <v>0</v>
      </c>
      <c r="S29" s="256">
        <f t="shared" si="2"/>
        <v>0</v>
      </c>
    </row>
    <row r="30" spans="1:19" ht="15" x14ac:dyDescent="0.25">
      <c r="A30" s="254">
        <v>2302</v>
      </c>
      <c r="B30" s="248" t="s">
        <v>83</v>
      </c>
      <c r="C30" s="260">
        <f>IF(ISERROR(VLOOKUP($A30,'1'!$A:$Y,25,0))=TRUE,0,VLOOKUP($A30,'1'!$A:$Y,25,0))</f>
        <v>0</v>
      </c>
      <c r="D30" s="260">
        <f>IF(ISERROR(VLOOKUP($A30,'2'!$A:$Y,25,0))=TRUE,0,VLOOKUP($A30,'2'!$A:$Y,25,0))</f>
        <v>0</v>
      </c>
      <c r="E30" s="260">
        <f>IF(ISERROR(VLOOKUP($A30,'3'!$A:$Y,25,0))=TRUE,0,VLOOKUP($A30,'3'!$A:$Y,25,0))</f>
        <v>0</v>
      </c>
      <c r="F30" s="260">
        <f>IF(ISERROR(VLOOKUP($A30,'4'!$A:$Y,25,0))=TRUE,0,VLOOKUP($A30,'4'!$A:$Y,25,0))</f>
        <v>0</v>
      </c>
      <c r="G30" s="260">
        <f>IF(ISERROR(VLOOKUP($A30,'5'!$A:$Y,25,0))=TRUE,0,VLOOKUP($A30,'5'!$A:$Y,25,0))</f>
        <v>0</v>
      </c>
      <c r="H30" s="260">
        <f>IF(ISERROR(VLOOKUP($A30,'6'!$A:$Y,25,0))=TRUE,0,VLOOKUP($A30,'6'!$A:$Y,25,0))</f>
        <v>0</v>
      </c>
      <c r="I30" s="260">
        <f>IF(ISERROR(VLOOKUP($A30,'7'!$A:$Y,25,0))=TRUE,0,VLOOKUP($A30,'7'!$A:$Y,25,0))</f>
        <v>0</v>
      </c>
      <c r="J30" s="260">
        <f>IF(ISERROR(VLOOKUP($A30,'8'!$A:$Y,25,0))=TRUE,0,VLOOKUP($A30,'8'!$A:$Y,25,0))</f>
        <v>0</v>
      </c>
      <c r="K30" s="260">
        <f>IF(ISERROR(VLOOKUP($A30,'9'!$A:$Y,25,0))=TRUE,0,VLOOKUP($A30,'9'!$A:$Y,25,0))</f>
        <v>0</v>
      </c>
      <c r="L30" s="260">
        <f>IF(ISERROR(VLOOKUP($A30,'10'!$A:$Y,25,0))=TRUE,0,VLOOKUP($A30,'10'!$A:$Y,25,0))</f>
        <v>0</v>
      </c>
      <c r="M30" s="260">
        <f>IF(ISERROR(VLOOKUP($A30,'11'!$A:$Y,25,0))=TRUE,0,VLOOKUP($A30,'11'!$A:$Y,25,0))</f>
        <v>0</v>
      </c>
      <c r="N30" s="260">
        <f>IF(ISERROR(VLOOKUP($A30,'12'!$A:$Y,25,0))=TRUE,0,VLOOKUP($A30,'12'!$A:$Y,25,0))</f>
        <v>0</v>
      </c>
      <c r="O30" s="260">
        <f>IF(ISERROR(VLOOKUP($A30,'13'!$A:$Y,25,0))=TRUE,0,VLOOKUP($A30,'13'!$A:$Y,25,0))</f>
        <v>0</v>
      </c>
      <c r="P30" s="260">
        <f>IF(ISERROR(VLOOKUP($A30,'14'!$A:$Y,25,0))=TRUE,0,VLOOKUP($A30,'14'!$A:$Y,25,0))</f>
        <v>0</v>
      </c>
      <c r="Q30" s="260">
        <f>IF(ISERROR(VLOOKUP($A30,'15'!$A:$Y,25,0))=TRUE,0,VLOOKUP($A30,'15'!$A:$Y,25,0))</f>
        <v>0</v>
      </c>
      <c r="R30" s="260">
        <f>IF(ISERROR(VLOOKUP($A30,'16'!$A:$Y,25,0))=TRUE,0,VLOOKUP($A30,'16'!$A:$Y,25,0))</f>
        <v>0</v>
      </c>
      <c r="S30" s="256">
        <f t="shared" si="2"/>
        <v>0</v>
      </c>
    </row>
    <row r="31" spans="1:19" ht="15" x14ac:dyDescent="0.25">
      <c r="A31" s="254">
        <v>2303</v>
      </c>
      <c r="B31" s="248" t="s">
        <v>454</v>
      </c>
      <c r="C31" s="260">
        <f>IF(ISERROR(VLOOKUP($A31,'1'!$A:$Y,25,0))=TRUE,0,VLOOKUP($A31,'1'!$A:$Y,25,0))</f>
        <v>0</v>
      </c>
      <c r="D31" s="260">
        <f>IF(ISERROR(VLOOKUP($A31,'2'!$A:$Y,25,0))=TRUE,0,VLOOKUP($A31,'2'!$A:$Y,25,0))</f>
        <v>0</v>
      </c>
      <c r="E31" s="260">
        <f>IF(ISERROR(VLOOKUP($A31,'3'!$A:$Y,25,0))=TRUE,0,VLOOKUP($A31,'3'!$A:$Y,25,0))</f>
        <v>0</v>
      </c>
      <c r="F31" s="260">
        <f>IF(ISERROR(VLOOKUP($A31,'4'!$A:$Y,25,0))=TRUE,0,VLOOKUP($A31,'4'!$A:$Y,25,0))</f>
        <v>0</v>
      </c>
      <c r="G31" s="260">
        <f>IF(ISERROR(VLOOKUP($A31,'5'!$A:$Y,25,0))=TRUE,0,VLOOKUP($A31,'5'!$A:$Y,25,0))</f>
        <v>0</v>
      </c>
      <c r="H31" s="260">
        <f>IF(ISERROR(VLOOKUP($A31,'6'!$A:$Y,25,0))=TRUE,0,VLOOKUP($A31,'6'!$A:$Y,25,0))</f>
        <v>0</v>
      </c>
      <c r="I31" s="260">
        <f>IF(ISERROR(VLOOKUP($A31,'7'!$A:$Y,25,0))=TRUE,0,VLOOKUP($A31,'7'!$A:$Y,25,0))</f>
        <v>0</v>
      </c>
      <c r="J31" s="260">
        <f>IF(ISERROR(VLOOKUP($A31,'8'!$A:$Y,25,0))=TRUE,0,VLOOKUP($A31,'8'!$A:$Y,25,0))</f>
        <v>0</v>
      </c>
      <c r="K31" s="260">
        <f>IF(ISERROR(VLOOKUP($A31,'9'!$A:$Y,25,0))=TRUE,0,VLOOKUP($A31,'9'!$A:$Y,25,0))</f>
        <v>0</v>
      </c>
      <c r="L31" s="260">
        <f>IF(ISERROR(VLOOKUP($A31,'10'!$A:$Y,25,0))=TRUE,0,VLOOKUP($A31,'10'!$A:$Y,25,0))</f>
        <v>0</v>
      </c>
      <c r="M31" s="260">
        <f>IF(ISERROR(VLOOKUP($A31,'11'!$A:$Y,25,0))=TRUE,0,VLOOKUP($A31,'11'!$A:$Y,25,0))</f>
        <v>0</v>
      </c>
      <c r="N31" s="260">
        <f>IF(ISERROR(VLOOKUP($A31,'12'!$A:$Y,25,0))=TRUE,0,VLOOKUP($A31,'12'!$A:$Y,25,0))</f>
        <v>0</v>
      </c>
      <c r="O31" s="260">
        <f>IF(ISERROR(VLOOKUP($A31,'13'!$A:$Y,25,0))=TRUE,0,VLOOKUP($A31,'13'!$A:$Y,25,0))</f>
        <v>0</v>
      </c>
      <c r="P31" s="260">
        <f>IF(ISERROR(VLOOKUP($A31,'14'!$A:$Y,25,0))=TRUE,0,VLOOKUP($A31,'14'!$A:$Y,25,0))</f>
        <v>0</v>
      </c>
      <c r="Q31" s="260">
        <f>IF(ISERROR(VLOOKUP($A31,'15'!$A:$Y,25,0))=TRUE,0,VLOOKUP($A31,'15'!$A:$Y,25,0))</f>
        <v>0</v>
      </c>
      <c r="R31" s="260">
        <f>IF(ISERROR(VLOOKUP($A31,'16'!$A:$Y,25,0))=TRUE,0,VLOOKUP($A31,'16'!$A:$Y,25,0))</f>
        <v>0</v>
      </c>
      <c r="S31" s="256">
        <f t="shared" si="2"/>
        <v>0</v>
      </c>
    </row>
    <row r="32" spans="1:19" ht="15" x14ac:dyDescent="0.25">
      <c r="A32" s="254">
        <v>3101</v>
      </c>
      <c r="B32" s="248" t="s">
        <v>85</v>
      </c>
      <c r="C32" s="260">
        <f>IF(ISERROR(VLOOKUP($A32,'1'!$A:$Y,25,0))=TRUE,0,VLOOKUP($A32,'1'!$A:$Y,25,0))</f>
        <v>0</v>
      </c>
      <c r="D32" s="260">
        <f>IF(ISERROR(VLOOKUP($A32,'2'!$A:$Y,25,0))=TRUE,0,VLOOKUP($A32,'2'!$A:$Y,25,0))</f>
        <v>0</v>
      </c>
      <c r="E32" s="260">
        <f>IF(ISERROR(VLOOKUP($A32,'3'!$A:$Y,25,0))=TRUE,0,VLOOKUP($A32,'3'!$A:$Y,25,0))</f>
        <v>0</v>
      </c>
      <c r="F32" s="260">
        <f>IF(ISERROR(VLOOKUP($A32,'4'!$A:$Y,25,0))=TRUE,0,VLOOKUP($A32,'4'!$A:$Y,25,0))</f>
        <v>0</v>
      </c>
      <c r="G32" s="260">
        <f>IF(ISERROR(VLOOKUP($A32,'5'!$A:$Y,25,0))=TRUE,0,VLOOKUP($A32,'5'!$A:$Y,25,0))</f>
        <v>0</v>
      </c>
      <c r="H32" s="260">
        <f>IF(ISERROR(VLOOKUP($A32,'6'!$A:$Y,25,0))=TRUE,0,VLOOKUP($A32,'6'!$A:$Y,25,0))</f>
        <v>0</v>
      </c>
      <c r="I32" s="260">
        <f>IF(ISERROR(VLOOKUP($A32,'7'!$A:$Y,25,0))=TRUE,0,VLOOKUP($A32,'7'!$A:$Y,25,0))</f>
        <v>0</v>
      </c>
      <c r="J32" s="260">
        <f>IF(ISERROR(VLOOKUP($A32,'8'!$A:$Y,25,0))=TRUE,0,VLOOKUP($A32,'8'!$A:$Y,25,0))</f>
        <v>0</v>
      </c>
      <c r="K32" s="260">
        <f>IF(ISERROR(VLOOKUP($A32,'9'!$A:$Y,25,0))=TRUE,0,VLOOKUP($A32,'9'!$A:$Y,25,0))</f>
        <v>0</v>
      </c>
      <c r="L32" s="260">
        <f>IF(ISERROR(VLOOKUP($A32,'10'!$A:$Y,25,0))=TRUE,0,VLOOKUP($A32,'10'!$A:$Y,25,0))</f>
        <v>0</v>
      </c>
      <c r="M32" s="260">
        <f>IF(ISERROR(VLOOKUP($A32,'11'!$A:$Y,25,0))=TRUE,0,VLOOKUP($A32,'11'!$A:$Y,25,0))</f>
        <v>0</v>
      </c>
      <c r="N32" s="260">
        <f>IF(ISERROR(VLOOKUP($A32,'12'!$A:$Y,25,0))=TRUE,0,VLOOKUP($A32,'12'!$A:$Y,25,0))</f>
        <v>0</v>
      </c>
      <c r="O32" s="260">
        <f>IF(ISERROR(VLOOKUP($A32,'13'!$A:$Y,25,0))=TRUE,0,VLOOKUP($A32,'13'!$A:$Y,25,0))</f>
        <v>0</v>
      </c>
      <c r="P32" s="260">
        <f>IF(ISERROR(VLOOKUP($A32,'14'!$A:$Y,25,0))=TRUE,0,VLOOKUP($A32,'14'!$A:$Y,25,0))</f>
        <v>0</v>
      </c>
      <c r="Q32" s="260">
        <f>IF(ISERROR(VLOOKUP($A32,'15'!$A:$Y,25,0))=TRUE,0,VLOOKUP($A32,'15'!$A:$Y,25,0))</f>
        <v>0</v>
      </c>
      <c r="R32" s="260">
        <f>IF(ISERROR(VLOOKUP($A32,'16'!$A:$Y,25,0))=TRUE,0,VLOOKUP($A32,'16'!$A:$Y,25,0))</f>
        <v>0</v>
      </c>
      <c r="S32" s="256">
        <f t="shared" si="2"/>
        <v>0</v>
      </c>
    </row>
    <row r="33" spans="1:19" ht="15" x14ac:dyDescent="0.25">
      <c r="A33" s="254">
        <v>3102</v>
      </c>
      <c r="B33" s="248" t="s">
        <v>455</v>
      </c>
      <c r="C33" s="260">
        <f>IF(ISERROR(VLOOKUP($A33,'1'!$A:$Y,25,0))=TRUE,0,VLOOKUP($A33,'1'!$A:$Y,25,0))</f>
        <v>0</v>
      </c>
      <c r="D33" s="260">
        <f>IF(ISERROR(VLOOKUP($A33,'2'!$A:$Y,25,0))=TRUE,0,VLOOKUP($A33,'2'!$A:$Y,25,0))</f>
        <v>0</v>
      </c>
      <c r="E33" s="260">
        <f>IF(ISERROR(VLOOKUP($A33,'3'!$A:$Y,25,0))=TRUE,0,VLOOKUP($A33,'3'!$A:$Y,25,0))</f>
        <v>62817</v>
      </c>
      <c r="F33" s="260">
        <f>IF(ISERROR(VLOOKUP($A33,'4'!$A:$Y,25,0))=TRUE,0,VLOOKUP($A33,'4'!$A:$Y,25,0))</f>
        <v>0</v>
      </c>
      <c r="G33" s="260">
        <f>IF(ISERROR(VLOOKUP($A33,'5'!$A:$Y,25,0))=TRUE,0,VLOOKUP($A33,'5'!$A:$Y,25,0))</f>
        <v>0</v>
      </c>
      <c r="H33" s="260">
        <f>IF(ISERROR(VLOOKUP($A33,'6'!$A:$Y,25,0))=TRUE,0,VLOOKUP($A33,'6'!$A:$Y,25,0))</f>
        <v>0</v>
      </c>
      <c r="I33" s="260">
        <f>IF(ISERROR(VLOOKUP($A33,'7'!$A:$Y,25,0))=TRUE,0,VLOOKUP($A33,'7'!$A:$Y,25,0))</f>
        <v>0</v>
      </c>
      <c r="J33" s="260">
        <f>IF(ISERROR(VLOOKUP($A33,'8'!$A:$Y,25,0))=TRUE,0,VLOOKUP($A33,'8'!$A:$Y,25,0))</f>
        <v>0</v>
      </c>
      <c r="K33" s="260">
        <f>IF(ISERROR(VLOOKUP($A33,'9'!$A:$Y,25,0))=TRUE,0,VLOOKUP($A33,'9'!$A:$Y,25,0))</f>
        <v>0</v>
      </c>
      <c r="L33" s="260">
        <f>IF(ISERROR(VLOOKUP($A33,'10'!$A:$Y,25,0))=TRUE,0,VLOOKUP($A33,'10'!$A:$Y,25,0))</f>
        <v>0</v>
      </c>
      <c r="M33" s="260">
        <f>IF(ISERROR(VLOOKUP($A33,'11'!$A:$Y,25,0))=TRUE,0,VLOOKUP($A33,'11'!$A:$Y,25,0))</f>
        <v>0</v>
      </c>
      <c r="N33" s="260">
        <f>IF(ISERROR(VLOOKUP($A33,'12'!$A:$Y,25,0))=TRUE,0,VLOOKUP($A33,'12'!$A:$Y,25,0))</f>
        <v>0</v>
      </c>
      <c r="O33" s="260">
        <f>IF(ISERROR(VLOOKUP($A33,'13'!$A:$Y,25,0))=TRUE,0,VLOOKUP($A33,'13'!$A:$Y,25,0))</f>
        <v>0</v>
      </c>
      <c r="P33" s="260">
        <f>IF(ISERROR(VLOOKUP($A33,'14'!$A:$Y,25,0))=TRUE,0,VLOOKUP($A33,'14'!$A:$Y,25,0))</f>
        <v>0</v>
      </c>
      <c r="Q33" s="260">
        <f>IF(ISERROR(VLOOKUP($A33,'15'!$A:$Y,25,0))=TRUE,0,VLOOKUP($A33,'15'!$A:$Y,25,0))</f>
        <v>0</v>
      </c>
      <c r="R33" s="260">
        <f>IF(ISERROR(VLOOKUP($A33,'16'!$A:$Y,25,0))=TRUE,0,VLOOKUP($A33,'16'!$A:$Y,25,0))</f>
        <v>0</v>
      </c>
      <c r="S33" s="256">
        <f t="shared" si="2"/>
        <v>62817</v>
      </c>
    </row>
    <row r="34" spans="1:19" ht="15" x14ac:dyDescent="0.25">
      <c r="A34" s="254">
        <v>3201</v>
      </c>
      <c r="B34" s="248" t="s">
        <v>87</v>
      </c>
      <c r="C34" s="260">
        <f>IF(ISERROR(VLOOKUP($A34,'1'!$A:$Y,25,0))=TRUE,0,VLOOKUP($A34,'1'!$A:$Y,25,0))</f>
        <v>0</v>
      </c>
      <c r="D34" s="260">
        <f>IF(ISERROR(VLOOKUP($A34,'2'!$A:$Y,25,0))=TRUE,0,VLOOKUP($A34,'2'!$A:$Y,25,0))</f>
        <v>0</v>
      </c>
      <c r="E34" s="260">
        <f>IF(ISERROR(VLOOKUP($A34,'3'!$A:$Y,25,0))=TRUE,0,VLOOKUP($A34,'3'!$A:$Y,25,0))</f>
        <v>0</v>
      </c>
      <c r="F34" s="260">
        <f>IF(ISERROR(VLOOKUP($A34,'4'!$A:$Y,25,0))=TRUE,0,VLOOKUP($A34,'4'!$A:$Y,25,0))</f>
        <v>0</v>
      </c>
      <c r="G34" s="260">
        <f>IF(ISERROR(VLOOKUP($A34,'5'!$A:$Y,25,0))=TRUE,0,VLOOKUP($A34,'5'!$A:$Y,25,0))</f>
        <v>0</v>
      </c>
      <c r="H34" s="260">
        <f>IF(ISERROR(VLOOKUP($A34,'6'!$A:$Y,25,0))=TRUE,0,VLOOKUP($A34,'6'!$A:$Y,25,0))</f>
        <v>0</v>
      </c>
      <c r="I34" s="260">
        <f>IF(ISERROR(VLOOKUP($A34,'7'!$A:$Y,25,0))=TRUE,0,VLOOKUP($A34,'7'!$A:$Y,25,0))</f>
        <v>0</v>
      </c>
      <c r="J34" s="260">
        <f>IF(ISERROR(VLOOKUP($A34,'8'!$A:$Y,25,0))=TRUE,0,VLOOKUP($A34,'8'!$A:$Y,25,0))</f>
        <v>0</v>
      </c>
      <c r="K34" s="260">
        <f>IF(ISERROR(VLOOKUP($A34,'9'!$A:$Y,25,0))=TRUE,0,VLOOKUP($A34,'9'!$A:$Y,25,0))</f>
        <v>0</v>
      </c>
      <c r="L34" s="260">
        <f>IF(ISERROR(VLOOKUP($A34,'10'!$A:$Y,25,0))=TRUE,0,VLOOKUP($A34,'10'!$A:$Y,25,0))</f>
        <v>0</v>
      </c>
      <c r="M34" s="260">
        <f>IF(ISERROR(VLOOKUP($A34,'11'!$A:$Y,25,0))=TRUE,0,VLOOKUP($A34,'11'!$A:$Y,25,0))</f>
        <v>0</v>
      </c>
      <c r="N34" s="260">
        <f>IF(ISERROR(VLOOKUP($A34,'12'!$A:$Y,25,0))=TRUE,0,VLOOKUP($A34,'12'!$A:$Y,25,0))</f>
        <v>0</v>
      </c>
      <c r="O34" s="260">
        <f>IF(ISERROR(VLOOKUP($A34,'13'!$A:$Y,25,0))=TRUE,0,VLOOKUP($A34,'13'!$A:$Y,25,0))</f>
        <v>0</v>
      </c>
      <c r="P34" s="260">
        <f>IF(ISERROR(VLOOKUP($A34,'14'!$A:$Y,25,0))=TRUE,0,VLOOKUP($A34,'14'!$A:$Y,25,0))</f>
        <v>0</v>
      </c>
      <c r="Q34" s="260">
        <f>IF(ISERROR(VLOOKUP($A34,'15'!$A:$Y,25,0))=TRUE,0,VLOOKUP($A34,'15'!$A:$Y,25,0))</f>
        <v>0</v>
      </c>
      <c r="R34" s="260">
        <f>IF(ISERROR(VLOOKUP($A34,'16'!$A:$Y,25,0))=TRUE,0,VLOOKUP($A34,'16'!$A:$Y,25,0))</f>
        <v>0</v>
      </c>
      <c r="S34" s="256">
        <f t="shared" si="2"/>
        <v>0</v>
      </c>
    </row>
    <row r="35" spans="1:19" ht="15" x14ac:dyDescent="0.25">
      <c r="A35" s="254">
        <v>3202</v>
      </c>
      <c r="B35" s="248" t="s">
        <v>88</v>
      </c>
      <c r="C35" s="260">
        <f>IF(ISERROR(VLOOKUP($A35,'1'!$A:$Y,25,0))=TRUE,0,VLOOKUP($A35,'1'!$A:$Y,25,0))</f>
        <v>0</v>
      </c>
      <c r="D35" s="260">
        <f>IF(ISERROR(VLOOKUP($A35,'2'!$A:$Y,25,0))=TRUE,0,VLOOKUP($A35,'2'!$A:$Y,25,0))</f>
        <v>0</v>
      </c>
      <c r="E35" s="260">
        <f>IF(ISERROR(VLOOKUP($A35,'3'!$A:$Y,25,0))=TRUE,0,VLOOKUP($A35,'3'!$A:$Y,25,0))</f>
        <v>0</v>
      </c>
      <c r="F35" s="260">
        <f>IF(ISERROR(VLOOKUP($A35,'4'!$A:$Y,25,0))=TRUE,0,VLOOKUP($A35,'4'!$A:$Y,25,0))</f>
        <v>0</v>
      </c>
      <c r="G35" s="260">
        <f>IF(ISERROR(VLOOKUP($A35,'5'!$A:$Y,25,0))=TRUE,0,VLOOKUP($A35,'5'!$A:$Y,25,0))</f>
        <v>0</v>
      </c>
      <c r="H35" s="260">
        <f>IF(ISERROR(VLOOKUP($A35,'6'!$A:$Y,25,0))=TRUE,0,VLOOKUP($A35,'6'!$A:$Y,25,0))</f>
        <v>0</v>
      </c>
      <c r="I35" s="260">
        <f>IF(ISERROR(VLOOKUP($A35,'7'!$A:$Y,25,0))=TRUE,0,VLOOKUP($A35,'7'!$A:$Y,25,0))</f>
        <v>0</v>
      </c>
      <c r="J35" s="260">
        <f>IF(ISERROR(VLOOKUP($A35,'8'!$A:$Y,25,0))=TRUE,0,VLOOKUP($A35,'8'!$A:$Y,25,0))</f>
        <v>0</v>
      </c>
      <c r="K35" s="260">
        <f>IF(ISERROR(VLOOKUP($A35,'9'!$A:$Y,25,0))=TRUE,0,VLOOKUP($A35,'9'!$A:$Y,25,0))</f>
        <v>0</v>
      </c>
      <c r="L35" s="260">
        <f>IF(ISERROR(VLOOKUP($A35,'10'!$A:$Y,25,0))=TRUE,0,VLOOKUP($A35,'10'!$A:$Y,25,0))</f>
        <v>0</v>
      </c>
      <c r="M35" s="260">
        <f>IF(ISERROR(VLOOKUP($A35,'11'!$A:$Y,25,0))=TRUE,0,VLOOKUP($A35,'11'!$A:$Y,25,0))</f>
        <v>0</v>
      </c>
      <c r="N35" s="260">
        <f>IF(ISERROR(VLOOKUP($A35,'12'!$A:$Y,25,0))=TRUE,0,VLOOKUP($A35,'12'!$A:$Y,25,0))</f>
        <v>0</v>
      </c>
      <c r="O35" s="260">
        <f>IF(ISERROR(VLOOKUP($A35,'13'!$A:$Y,25,0))=TRUE,0,VLOOKUP($A35,'13'!$A:$Y,25,0))</f>
        <v>0</v>
      </c>
      <c r="P35" s="260">
        <f>IF(ISERROR(VLOOKUP($A35,'14'!$A:$Y,25,0))=TRUE,0,VLOOKUP($A35,'14'!$A:$Y,25,0))</f>
        <v>0</v>
      </c>
      <c r="Q35" s="260">
        <f>IF(ISERROR(VLOOKUP($A35,'15'!$A:$Y,25,0))=TRUE,0,VLOOKUP($A35,'15'!$A:$Y,25,0))</f>
        <v>0</v>
      </c>
      <c r="R35" s="260">
        <f>IF(ISERROR(VLOOKUP($A35,'16'!$A:$Y,25,0))=TRUE,0,VLOOKUP($A35,'16'!$A:$Y,25,0))</f>
        <v>0</v>
      </c>
      <c r="S35" s="256">
        <f t="shared" si="2"/>
        <v>0</v>
      </c>
    </row>
    <row r="36" spans="1:19" ht="15" x14ac:dyDescent="0.25">
      <c r="A36" s="254">
        <v>3203</v>
      </c>
      <c r="B36" s="248" t="s">
        <v>89</v>
      </c>
      <c r="C36" s="260">
        <f>IF(ISERROR(VLOOKUP($A36,'1'!$A:$Y,25,0))=TRUE,0,VLOOKUP($A36,'1'!$A:$Y,25,0))</f>
        <v>0</v>
      </c>
      <c r="D36" s="260">
        <f>IF(ISERROR(VLOOKUP($A36,'2'!$A:$Y,25,0))=TRUE,0,VLOOKUP($A36,'2'!$A:$Y,25,0))</f>
        <v>0</v>
      </c>
      <c r="E36" s="260">
        <f>IF(ISERROR(VLOOKUP($A36,'3'!$A:$Y,25,0))=TRUE,0,VLOOKUP($A36,'3'!$A:$Y,25,0))</f>
        <v>0</v>
      </c>
      <c r="F36" s="260">
        <f>IF(ISERROR(VLOOKUP($A36,'4'!$A:$Y,25,0))=TRUE,0,VLOOKUP($A36,'4'!$A:$Y,25,0))</f>
        <v>0</v>
      </c>
      <c r="G36" s="260">
        <f>IF(ISERROR(VLOOKUP($A36,'5'!$A:$Y,25,0))=TRUE,0,VLOOKUP($A36,'5'!$A:$Y,25,0))</f>
        <v>0</v>
      </c>
      <c r="H36" s="260">
        <f>IF(ISERROR(VLOOKUP($A36,'6'!$A:$Y,25,0))=TRUE,0,VLOOKUP($A36,'6'!$A:$Y,25,0))</f>
        <v>0</v>
      </c>
      <c r="I36" s="260">
        <f>IF(ISERROR(VLOOKUP($A36,'7'!$A:$Y,25,0))=TRUE,0,VLOOKUP($A36,'7'!$A:$Y,25,0))</f>
        <v>0</v>
      </c>
      <c r="J36" s="260">
        <f>IF(ISERROR(VLOOKUP($A36,'8'!$A:$Y,25,0))=TRUE,0,VLOOKUP($A36,'8'!$A:$Y,25,0))</f>
        <v>0</v>
      </c>
      <c r="K36" s="260">
        <f>IF(ISERROR(VLOOKUP($A36,'9'!$A:$Y,25,0))=TRUE,0,VLOOKUP($A36,'9'!$A:$Y,25,0))</f>
        <v>0</v>
      </c>
      <c r="L36" s="260">
        <f>IF(ISERROR(VLOOKUP($A36,'10'!$A:$Y,25,0))=TRUE,0,VLOOKUP($A36,'10'!$A:$Y,25,0))</f>
        <v>0</v>
      </c>
      <c r="M36" s="260">
        <f>IF(ISERROR(VLOOKUP($A36,'11'!$A:$Y,25,0))=TRUE,0,VLOOKUP($A36,'11'!$A:$Y,25,0))</f>
        <v>0</v>
      </c>
      <c r="N36" s="260">
        <f>IF(ISERROR(VLOOKUP($A36,'12'!$A:$Y,25,0))=TRUE,0,VLOOKUP($A36,'12'!$A:$Y,25,0))</f>
        <v>0</v>
      </c>
      <c r="O36" s="260">
        <f>IF(ISERROR(VLOOKUP($A36,'13'!$A:$Y,25,0))=TRUE,0,VLOOKUP($A36,'13'!$A:$Y,25,0))</f>
        <v>0</v>
      </c>
      <c r="P36" s="260">
        <f>IF(ISERROR(VLOOKUP($A36,'14'!$A:$Y,25,0))=TRUE,0,VLOOKUP($A36,'14'!$A:$Y,25,0))</f>
        <v>0</v>
      </c>
      <c r="Q36" s="260">
        <f>IF(ISERROR(VLOOKUP($A36,'15'!$A:$Y,25,0))=TRUE,0,VLOOKUP($A36,'15'!$A:$Y,25,0))</f>
        <v>0</v>
      </c>
      <c r="R36" s="260">
        <f>IF(ISERROR(VLOOKUP($A36,'16'!$A:$Y,25,0))=TRUE,0,VLOOKUP($A36,'16'!$A:$Y,25,0))</f>
        <v>0</v>
      </c>
      <c r="S36" s="256">
        <f t="shared" si="2"/>
        <v>0</v>
      </c>
    </row>
    <row r="37" spans="1:19" ht="15" x14ac:dyDescent="0.25">
      <c r="A37" s="254">
        <v>3301</v>
      </c>
      <c r="B37" s="248" t="s">
        <v>90</v>
      </c>
      <c r="C37" s="260">
        <f>IF(ISERROR(VLOOKUP($A37,'1'!$A:$Y,25,0))=TRUE,0,VLOOKUP($A37,'1'!$A:$Y,25,0))</f>
        <v>0</v>
      </c>
      <c r="D37" s="260">
        <f>IF(ISERROR(VLOOKUP($A37,'2'!$A:$Y,25,0))=TRUE,0,VLOOKUP($A37,'2'!$A:$Y,25,0))</f>
        <v>0</v>
      </c>
      <c r="E37" s="260">
        <f>IF(ISERROR(VLOOKUP($A37,'3'!$A:$Y,25,0))=TRUE,0,VLOOKUP($A37,'3'!$A:$Y,25,0))</f>
        <v>0</v>
      </c>
      <c r="F37" s="260">
        <f>IF(ISERROR(VLOOKUP($A37,'4'!$A:$Y,25,0))=TRUE,0,VLOOKUP($A37,'4'!$A:$Y,25,0))</f>
        <v>0</v>
      </c>
      <c r="G37" s="260">
        <f>IF(ISERROR(VLOOKUP($A37,'5'!$A:$Y,25,0))=TRUE,0,VLOOKUP($A37,'5'!$A:$Y,25,0))</f>
        <v>0</v>
      </c>
      <c r="H37" s="260">
        <f>IF(ISERROR(VLOOKUP($A37,'6'!$A:$Y,25,0))=TRUE,0,VLOOKUP($A37,'6'!$A:$Y,25,0))</f>
        <v>0</v>
      </c>
      <c r="I37" s="260">
        <f>IF(ISERROR(VLOOKUP($A37,'7'!$A:$Y,25,0))=TRUE,0,VLOOKUP($A37,'7'!$A:$Y,25,0))</f>
        <v>0</v>
      </c>
      <c r="J37" s="260">
        <f>IF(ISERROR(VLOOKUP($A37,'8'!$A:$Y,25,0))=TRUE,0,VLOOKUP($A37,'8'!$A:$Y,25,0))</f>
        <v>0</v>
      </c>
      <c r="K37" s="260">
        <f>IF(ISERROR(VLOOKUP($A37,'9'!$A:$Y,25,0))=TRUE,0,VLOOKUP($A37,'9'!$A:$Y,25,0))</f>
        <v>0</v>
      </c>
      <c r="L37" s="260">
        <f>IF(ISERROR(VLOOKUP($A37,'10'!$A:$Y,25,0))=TRUE,0,VLOOKUP($A37,'10'!$A:$Y,25,0))</f>
        <v>0</v>
      </c>
      <c r="M37" s="260">
        <f>IF(ISERROR(VLOOKUP($A37,'11'!$A:$Y,25,0))=TRUE,0,VLOOKUP($A37,'11'!$A:$Y,25,0))</f>
        <v>0</v>
      </c>
      <c r="N37" s="260">
        <f>IF(ISERROR(VLOOKUP($A37,'12'!$A:$Y,25,0))=TRUE,0,VLOOKUP($A37,'12'!$A:$Y,25,0))</f>
        <v>0</v>
      </c>
      <c r="O37" s="260">
        <f>IF(ISERROR(VLOOKUP($A37,'13'!$A:$Y,25,0))=TRUE,0,VLOOKUP($A37,'13'!$A:$Y,25,0))</f>
        <v>0</v>
      </c>
      <c r="P37" s="260">
        <f>IF(ISERROR(VLOOKUP($A37,'14'!$A:$Y,25,0))=TRUE,0,VLOOKUP($A37,'14'!$A:$Y,25,0))</f>
        <v>0</v>
      </c>
      <c r="Q37" s="260">
        <f>IF(ISERROR(VLOOKUP($A37,'15'!$A:$Y,25,0))=TRUE,0,VLOOKUP($A37,'15'!$A:$Y,25,0))</f>
        <v>0</v>
      </c>
      <c r="R37" s="260">
        <f>IF(ISERROR(VLOOKUP($A37,'16'!$A:$Y,25,0))=TRUE,0,VLOOKUP($A37,'16'!$A:$Y,25,0))</f>
        <v>0</v>
      </c>
      <c r="S37" s="256">
        <f t="shared" si="2"/>
        <v>0</v>
      </c>
    </row>
    <row r="38" spans="1:19" ht="15" x14ac:dyDescent="0.25">
      <c r="A38" s="254">
        <v>3302</v>
      </c>
      <c r="B38" s="248" t="s">
        <v>91</v>
      </c>
      <c r="C38" s="260">
        <f>IF(ISERROR(VLOOKUP($A38,'1'!$A:$Y,25,0))=TRUE,0,VLOOKUP($A38,'1'!$A:$Y,25,0))</f>
        <v>0</v>
      </c>
      <c r="D38" s="260">
        <f>IF(ISERROR(VLOOKUP($A38,'2'!$A:$Y,25,0))=TRUE,0,VLOOKUP($A38,'2'!$A:$Y,25,0))</f>
        <v>0</v>
      </c>
      <c r="E38" s="260">
        <f>IF(ISERROR(VLOOKUP($A38,'3'!$A:$Y,25,0))=TRUE,0,VLOOKUP($A38,'3'!$A:$Y,25,0))</f>
        <v>0</v>
      </c>
      <c r="F38" s="260">
        <f>IF(ISERROR(VLOOKUP($A38,'4'!$A:$Y,25,0))=TRUE,0,VLOOKUP($A38,'4'!$A:$Y,25,0))</f>
        <v>0</v>
      </c>
      <c r="G38" s="260">
        <f>IF(ISERROR(VLOOKUP($A38,'5'!$A:$Y,25,0))=TRUE,0,VLOOKUP($A38,'5'!$A:$Y,25,0))</f>
        <v>0</v>
      </c>
      <c r="H38" s="260">
        <f>IF(ISERROR(VLOOKUP($A38,'6'!$A:$Y,25,0))=TRUE,0,VLOOKUP($A38,'6'!$A:$Y,25,0))</f>
        <v>0</v>
      </c>
      <c r="I38" s="260">
        <f>IF(ISERROR(VLOOKUP($A38,'7'!$A:$Y,25,0))=TRUE,0,VLOOKUP($A38,'7'!$A:$Y,25,0))</f>
        <v>0</v>
      </c>
      <c r="J38" s="260">
        <f>IF(ISERROR(VLOOKUP($A38,'8'!$A:$Y,25,0))=TRUE,0,VLOOKUP($A38,'8'!$A:$Y,25,0))</f>
        <v>0</v>
      </c>
      <c r="K38" s="260">
        <f>IF(ISERROR(VLOOKUP($A38,'9'!$A:$Y,25,0))=TRUE,0,VLOOKUP($A38,'9'!$A:$Y,25,0))</f>
        <v>0</v>
      </c>
      <c r="L38" s="260">
        <f>IF(ISERROR(VLOOKUP($A38,'10'!$A:$Y,25,0))=TRUE,0,VLOOKUP($A38,'10'!$A:$Y,25,0))</f>
        <v>0</v>
      </c>
      <c r="M38" s="260">
        <f>IF(ISERROR(VLOOKUP($A38,'11'!$A:$Y,25,0))=TRUE,0,VLOOKUP($A38,'11'!$A:$Y,25,0))</f>
        <v>0</v>
      </c>
      <c r="N38" s="260">
        <f>IF(ISERROR(VLOOKUP($A38,'12'!$A:$Y,25,0))=TRUE,0,VLOOKUP($A38,'12'!$A:$Y,25,0))</f>
        <v>0</v>
      </c>
      <c r="O38" s="260">
        <f>IF(ISERROR(VLOOKUP($A38,'13'!$A:$Y,25,0))=TRUE,0,VLOOKUP($A38,'13'!$A:$Y,25,0))</f>
        <v>0</v>
      </c>
      <c r="P38" s="260">
        <f>IF(ISERROR(VLOOKUP($A38,'14'!$A:$Y,25,0))=TRUE,0,VLOOKUP($A38,'14'!$A:$Y,25,0))</f>
        <v>0</v>
      </c>
      <c r="Q38" s="260">
        <f>IF(ISERROR(VLOOKUP($A38,'15'!$A:$Y,25,0))=TRUE,0,VLOOKUP($A38,'15'!$A:$Y,25,0))</f>
        <v>0</v>
      </c>
      <c r="R38" s="260">
        <f>IF(ISERROR(VLOOKUP($A38,'16'!$A:$Y,25,0))=TRUE,0,VLOOKUP($A38,'16'!$A:$Y,25,0))</f>
        <v>0</v>
      </c>
      <c r="S38" s="256">
        <f t="shared" si="2"/>
        <v>0</v>
      </c>
    </row>
    <row r="39" spans="1:19" ht="15" x14ac:dyDescent="0.25">
      <c r="A39" s="254">
        <v>3303</v>
      </c>
      <c r="B39" s="248" t="s">
        <v>92</v>
      </c>
      <c r="C39" s="260">
        <f>IF(ISERROR(VLOOKUP($A39,'1'!$A:$Y,25,0))=TRUE,0,VLOOKUP($A39,'1'!$A:$Y,25,0))</f>
        <v>0</v>
      </c>
      <c r="D39" s="260">
        <f>IF(ISERROR(VLOOKUP($A39,'2'!$A:$Y,25,0))=TRUE,0,VLOOKUP($A39,'2'!$A:$Y,25,0))</f>
        <v>0</v>
      </c>
      <c r="E39" s="260">
        <f>IF(ISERROR(VLOOKUP($A39,'3'!$A:$Y,25,0))=TRUE,0,VLOOKUP($A39,'3'!$A:$Y,25,0))</f>
        <v>0</v>
      </c>
      <c r="F39" s="260">
        <f>IF(ISERROR(VLOOKUP($A39,'4'!$A:$Y,25,0))=TRUE,0,VLOOKUP($A39,'4'!$A:$Y,25,0))</f>
        <v>0</v>
      </c>
      <c r="G39" s="260">
        <f>IF(ISERROR(VLOOKUP($A39,'5'!$A:$Y,25,0))=TRUE,0,VLOOKUP($A39,'5'!$A:$Y,25,0))</f>
        <v>0</v>
      </c>
      <c r="H39" s="260">
        <f>IF(ISERROR(VLOOKUP($A39,'6'!$A:$Y,25,0))=TRUE,0,VLOOKUP($A39,'6'!$A:$Y,25,0))</f>
        <v>0</v>
      </c>
      <c r="I39" s="260">
        <f>IF(ISERROR(VLOOKUP($A39,'7'!$A:$Y,25,0))=TRUE,0,VLOOKUP($A39,'7'!$A:$Y,25,0))</f>
        <v>0</v>
      </c>
      <c r="J39" s="260">
        <f>IF(ISERROR(VLOOKUP($A39,'8'!$A:$Y,25,0))=TRUE,0,VLOOKUP($A39,'8'!$A:$Y,25,0))</f>
        <v>0</v>
      </c>
      <c r="K39" s="260">
        <f>IF(ISERROR(VLOOKUP($A39,'9'!$A:$Y,25,0))=TRUE,0,VLOOKUP($A39,'9'!$A:$Y,25,0))</f>
        <v>0</v>
      </c>
      <c r="L39" s="260">
        <f>IF(ISERROR(VLOOKUP($A39,'10'!$A:$Y,25,0))=TRUE,0,VLOOKUP($A39,'10'!$A:$Y,25,0))</f>
        <v>0</v>
      </c>
      <c r="M39" s="260">
        <f>IF(ISERROR(VLOOKUP($A39,'11'!$A:$Y,25,0))=TRUE,0,VLOOKUP($A39,'11'!$A:$Y,25,0))</f>
        <v>0</v>
      </c>
      <c r="N39" s="260">
        <f>IF(ISERROR(VLOOKUP($A39,'12'!$A:$Y,25,0))=TRUE,0,VLOOKUP($A39,'12'!$A:$Y,25,0))</f>
        <v>0</v>
      </c>
      <c r="O39" s="260">
        <f>IF(ISERROR(VLOOKUP($A39,'13'!$A:$Y,25,0))=TRUE,0,VLOOKUP($A39,'13'!$A:$Y,25,0))</f>
        <v>0</v>
      </c>
      <c r="P39" s="260">
        <f>IF(ISERROR(VLOOKUP($A39,'14'!$A:$Y,25,0))=TRUE,0,VLOOKUP($A39,'14'!$A:$Y,25,0))</f>
        <v>0</v>
      </c>
      <c r="Q39" s="260">
        <f>IF(ISERROR(VLOOKUP($A39,'15'!$A:$Y,25,0))=TRUE,0,VLOOKUP($A39,'15'!$A:$Y,25,0))</f>
        <v>0</v>
      </c>
      <c r="R39" s="260">
        <f>IF(ISERROR(VLOOKUP($A39,'16'!$A:$Y,25,0))=TRUE,0,VLOOKUP($A39,'16'!$A:$Y,25,0))</f>
        <v>0</v>
      </c>
      <c r="S39" s="256">
        <f t="shared" si="2"/>
        <v>0</v>
      </c>
    </row>
    <row r="40" spans="1:19" ht="15" x14ac:dyDescent="0.25">
      <c r="A40" s="254">
        <v>3304</v>
      </c>
      <c r="B40" s="248" t="s">
        <v>93</v>
      </c>
      <c r="C40" s="260">
        <f>IF(ISERROR(VLOOKUP($A40,'1'!$A:$Y,25,0))=TRUE,0,VLOOKUP($A40,'1'!$A:$Y,25,0))</f>
        <v>0</v>
      </c>
      <c r="D40" s="260">
        <f>IF(ISERROR(VLOOKUP($A40,'2'!$A:$Y,25,0))=TRUE,0,VLOOKUP($A40,'2'!$A:$Y,25,0))</f>
        <v>0</v>
      </c>
      <c r="E40" s="260">
        <f>IF(ISERROR(VLOOKUP($A40,'3'!$A:$Y,25,0))=TRUE,0,VLOOKUP($A40,'3'!$A:$Y,25,0))</f>
        <v>0</v>
      </c>
      <c r="F40" s="260">
        <f>IF(ISERROR(VLOOKUP($A40,'4'!$A:$Y,25,0))=TRUE,0,VLOOKUP($A40,'4'!$A:$Y,25,0))</f>
        <v>0</v>
      </c>
      <c r="G40" s="260">
        <f>IF(ISERROR(VLOOKUP($A40,'5'!$A:$Y,25,0))=TRUE,0,VLOOKUP($A40,'5'!$A:$Y,25,0))</f>
        <v>0</v>
      </c>
      <c r="H40" s="260">
        <f>IF(ISERROR(VLOOKUP($A40,'6'!$A:$Y,25,0))=TRUE,0,VLOOKUP($A40,'6'!$A:$Y,25,0))</f>
        <v>0</v>
      </c>
      <c r="I40" s="260">
        <f>IF(ISERROR(VLOOKUP($A40,'7'!$A:$Y,25,0))=TRUE,0,VLOOKUP($A40,'7'!$A:$Y,25,0))</f>
        <v>0</v>
      </c>
      <c r="J40" s="260">
        <f>IF(ISERROR(VLOOKUP($A40,'8'!$A:$Y,25,0))=TRUE,0,VLOOKUP($A40,'8'!$A:$Y,25,0))</f>
        <v>0</v>
      </c>
      <c r="K40" s="260">
        <f>IF(ISERROR(VLOOKUP($A40,'9'!$A:$Y,25,0))=TRUE,0,VLOOKUP($A40,'9'!$A:$Y,25,0))</f>
        <v>0</v>
      </c>
      <c r="L40" s="260">
        <f>IF(ISERROR(VLOOKUP($A40,'10'!$A:$Y,25,0))=TRUE,0,VLOOKUP($A40,'10'!$A:$Y,25,0))</f>
        <v>0</v>
      </c>
      <c r="M40" s="260">
        <f>IF(ISERROR(VLOOKUP($A40,'11'!$A:$Y,25,0))=TRUE,0,VLOOKUP($A40,'11'!$A:$Y,25,0))</f>
        <v>0</v>
      </c>
      <c r="N40" s="260">
        <f>IF(ISERROR(VLOOKUP($A40,'12'!$A:$Y,25,0))=TRUE,0,VLOOKUP($A40,'12'!$A:$Y,25,0))</f>
        <v>0</v>
      </c>
      <c r="O40" s="260">
        <f>IF(ISERROR(VLOOKUP($A40,'13'!$A:$Y,25,0))=TRUE,0,VLOOKUP($A40,'13'!$A:$Y,25,0))</f>
        <v>0</v>
      </c>
      <c r="P40" s="260">
        <f>IF(ISERROR(VLOOKUP($A40,'14'!$A:$Y,25,0))=TRUE,0,VLOOKUP($A40,'14'!$A:$Y,25,0))</f>
        <v>0</v>
      </c>
      <c r="Q40" s="260">
        <f>IF(ISERROR(VLOOKUP($A40,'15'!$A:$Y,25,0))=TRUE,0,VLOOKUP($A40,'15'!$A:$Y,25,0))</f>
        <v>0</v>
      </c>
      <c r="R40" s="260">
        <f>IF(ISERROR(VLOOKUP($A40,'16'!$A:$Y,25,0))=TRUE,0,VLOOKUP($A40,'16'!$A:$Y,25,0))</f>
        <v>0</v>
      </c>
      <c r="S40" s="256">
        <f t="shared" si="2"/>
        <v>0</v>
      </c>
    </row>
    <row r="41" spans="1:19" ht="15" x14ac:dyDescent="0.25">
      <c r="A41" s="254">
        <v>4101</v>
      </c>
      <c r="B41" s="248" t="s">
        <v>94</v>
      </c>
      <c r="C41" s="260">
        <f>IF(ISERROR(VLOOKUP($A41,'1'!$A:$Y,25,0))=TRUE,0,VLOOKUP($A41,'1'!$A:$Y,25,0))</f>
        <v>0</v>
      </c>
      <c r="D41" s="260">
        <f>IF(ISERROR(VLOOKUP($A41,'2'!$A:$Y,25,0))=TRUE,0,VLOOKUP($A41,'2'!$A:$Y,25,0))</f>
        <v>0</v>
      </c>
      <c r="E41" s="260">
        <f>IF(ISERROR(VLOOKUP($A41,'3'!$A:$Y,25,0))=TRUE,0,VLOOKUP($A41,'3'!$A:$Y,25,0))</f>
        <v>0</v>
      </c>
      <c r="F41" s="260">
        <f>IF(ISERROR(VLOOKUP($A41,'4'!$A:$Y,25,0))=TRUE,0,VLOOKUP($A41,'4'!$A:$Y,25,0))</f>
        <v>0</v>
      </c>
      <c r="G41" s="260">
        <f>IF(ISERROR(VLOOKUP($A41,'5'!$A:$Y,25,0))=TRUE,0,VLOOKUP($A41,'5'!$A:$Y,25,0))</f>
        <v>0</v>
      </c>
      <c r="H41" s="260">
        <f>IF(ISERROR(VLOOKUP($A41,'6'!$A:$Y,25,0))=TRUE,0,VLOOKUP($A41,'6'!$A:$Y,25,0))</f>
        <v>0</v>
      </c>
      <c r="I41" s="260">
        <f>IF(ISERROR(VLOOKUP($A41,'7'!$A:$Y,25,0))=TRUE,0,VLOOKUP($A41,'7'!$A:$Y,25,0))</f>
        <v>0</v>
      </c>
      <c r="J41" s="260">
        <f>IF(ISERROR(VLOOKUP($A41,'8'!$A:$Y,25,0))=TRUE,0,VLOOKUP($A41,'8'!$A:$Y,25,0))</f>
        <v>0</v>
      </c>
      <c r="K41" s="260">
        <f>IF(ISERROR(VLOOKUP($A41,'9'!$A:$Y,25,0))=TRUE,0,VLOOKUP($A41,'9'!$A:$Y,25,0))</f>
        <v>0</v>
      </c>
      <c r="L41" s="260">
        <f>IF(ISERROR(VLOOKUP($A41,'10'!$A:$Y,25,0))=TRUE,0,VLOOKUP($A41,'10'!$A:$Y,25,0))</f>
        <v>0</v>
      </c>
      <c r="M41" s="260">
        <f>IF(ISERROR(VLOOKUP($A41,'11'!$A:$Y,25,0))=TRUE,0,VLOOKUP($A41,'11'!$A:$Y,25,0))</f>
        <v>0</v>
      </c>
      <c r="N41" s="260">
        <f>IF(ISERROR(VLOOKUP($A41,'12'!$A:$Y,25,0))=TRUE,0,VLOOKUP($A41,'12'!$A:$Y,25,0))</f>
        <v>0</v>
      </c>
      <c r="O41" s="260">
        <f>IF(ISERROR(VLOOKUP($A41,'13'!$A:$Y,25,0))=TRUE,0,VLOOKUP($A41,'13'!$A:$Y,25,0))</f>
        <v>0</v>
      </c>
      <c r="P41" s="260">
        <f>IF(ISERROR(VLOOKUP($A41,'14'!$A:$Y,25,0))=TRUE,0,VLOOKUP($A41,'14'!$A:$Y,25,0))</f>
        <v>0</v>
      </c>
      <c r="Q41" s="260">
        <f>IF(ISERROR(VLOOKUP($A41,'15'!$A:$Y,25,0))=TRUE,0,VLOOKUP($A41,'15'!$A:$Y,25,0))</f>
        <v>0</v>
      </c>
      <c r="R41" s="260">
        <f>IF(ISERROR(VLOOKUP($A41,'16'!$A:$Y,25,0))=TRUE,0,VLOOKUP($A41,'16'!$A:$Y,25,0))</f>
        <v>0</v>
      </c>
      <c r="S41" s="256">
        <f t="shared" si="2"/>
        <v>0</v>
      </c>
    </row>
    <row r="42" spans="1:19" ht="15" x14ac:dyDescent="0.25">
      <c r="A42" s="254">
        <v>4102</v>
      </c>
      <c r="B42" s="248" t="s">
        <v>95</v>
      </c>
      <c r="C42" s="260">
        <f>IF(ISERROR(VLOOKUP($A42,'1'!$A:$Y,25,0))=TRUE,0,VLOOKUP($A42,'1'!$A:$Y,25,0))</f>
        <v>0</v>
      </c>
      <c r="D42" s="260">
        <f>IF(ISERROR(VLOOKUP($A42,'2'!$A:$Y,25,0))=TRUE,0,VLOOKUP($A42,'2'!$A:$Y,25,0))</f>
        <v>0</v>
      </c>
      <c r="E42" s="260">
        <f>IF(ISERROR(VLOOKUP($A42,'3'!$A:$Y,25,0))=TRUE,0,VLOOKUP($A42,'3'!$A:$Y,25,0))</f>
        <v>0</v>
      </c>
      <c r="F42" s="260">
        <f>IF(ISERROR(VLOOKUP($A42,'4'!$A:$Y,25,0))=TRUE,0,VLOOKUP($A42,'4'!$A:$Y,25,0))</f>
        <v>0</v>
      </c>
      <c r="G42" s="260">
        <f>IF(ISERROR(VLOOKUP($A42,'5'!$A:$Y,25,0))=TRUE,0,VLOOKUP($A42,'5'!$A:$Y,25,0))</f>
        <v>0</v>
      </c>
      <c r="H42" s="260">
        <f>IF(ISERROR(VLOOKUP($A42,'6'!$A:$Y,25,0))=TRUE,0,VLOOKUP($A42,'6'!$A:$Y,25,0))</f>
        <v>0</v>
      </c>
      <c r="I42" s="260">
        <f>IF(ISERROR(VLOOKUP($A42,'7'!$A:$Y,25,0))=TRUE,0,VLOOKUP($A42,'7'!$A:$Y,25,0))</f>
        <v>0</v>
      </c>
      <c r="J42" s="260">
        <f>IF(ISERROR(VLOOKUP($A42,'8'!$A:$Y,25,0))=TRUE,0,VLOOKUP($A42,'8'!$A:$Y,25,0))</f>
        <v>0</v>
      </c>
      <c r="K42" s="260">
        <f>IF(ISERROR(VLOOKUP($A42,'9'!$A:$Y,25,0))=TRUE,0,VLOOKUP($A42,'9'!$A:$Y,25,0))</f>
        <v>0</v>
      </c>
      <c r="L42" s="260">
        <f>IF(ISERROR(VLOOKUP($A42,'10'!$A:$Y,25,0))=TRUE,0,VLOOKUP($A42,'10'!$A:$Y,25,0))</f>
        <v>0</v>
      </c>
      <c r="M42" s="260">
        <f>IF(ISERROR(VLOOKUP($A42,'11'!$A:$Y,25,0))=TRUE,0,VLOOKUP($A42,'11'!$A:$Y,25,0))</f>
        <v>0</v>
      </c>
      <c r="N42" s="260">
        <f>IF(ISERROR(VLOOKUP($A42,'12'!$A:$Y,25,0))=TRUE,0,VLOOKUP($A42,'12'!$A:$Y,25,0))</f>
        <v>0</v>
      </c>
      <c r="O42" s="260">
        <f>IF(ISERROR(VLOOKUP($A42,'13'!$A:$Y,25,0))=TRUE,0,VLOOKUP($A42,'13'!$A:$Y,25,0))</f>
        <v>0</v>
      </c>
      <c r="P42" s="260">
        <f>IF(ISERROR(VLOOKUP($A42,'14'!$A:$Y,25,0))=TRUE,0,VLOOKUP($A42,'14'!$A:$Y,25,0))</f>
        <v>0</v>
      </c>
      <c r="Q42" s="260">
        <f>IF(ISERROR(VLOOKUP($A42,'15'!$A:$Y,25,0))=TRUE,0,VLOOKUP($A42,'15'!$A:$Y,25,0))</f>
        <v>0</v>
      </c>
      <c r="R42" s="260">
        <f>IF(ISERROR(VLOOKUP($A42,'16'!$A:$Y,25,0))=TRUE,0,VLOOKUP($A42,'16'!$A:$Y,25,0))</f>
        <v>0</v>
      </c>
      <c r="S42" s="256">
        <f t="shared" si="2"/>
        <v>0</v>
      </c>
    </row>
    <row r="43" spans="1:19" ht="15" x14ac:dyDescent="0.25">
      <c r="A43" s="254">
        <v>4103</v>
      </c>
      <c r="B43" s="248" t="s">
        <v>96</v>
      </c>
      <c r="C43" s="260">
        <f>IF(ISERROR(VLOOKUP($A43,'1'!$A:$Y,25,0))=TRUE,0,VLOOKUP($A43,'1'!$A:$Y,25,0))</f>
        <v>0</v>
      </c>
      <c r="D43" s="260">
        <f>IF(ISERROR(VLOOKUP($A43,'2'!$A:$Y,25,0))=TRUE,0,VLOOKUP($A43,'2'!$A:$Y,25,0))</f>
        <v>0</v>
      </c>
      <c r="E43" s="260">
        <f>IF(ISERROR(VLOOKUP($A43,'3'!$A:$Y,25,0))=TRUE,0,VLOOKUP($A43,'3'!$A:$Y,25,0))</f>
        <v>0</v>
      </c>
      <c r="F43" s="260">
        <f>IF(ISERROR(VLOOKUP($A43,'4'!$A:$Y,25,0))=TRUE,0,VLOOKUP($A43,'4'!$A:$Y,25,0))</f>
        <v>0</v>
      </c>
      <c r="G43" s="260">
        <f>IF(ISERROR(VLOOKUP($A43,'5'!$A:$Y,25,0))=TRUE,0,VLOOKUP($A43,'5'!$A:$Y,25,0))</f>
        <v>0</v>
      </c>
      <c r="H43" s="260">
        <f>IF(ISERROR(VLOOKUP($A43,'6'!$A:$Y,25,0))=TRUE,0,VLOOKUP($A43,'6'!$A:$Y,25,0))</f>
        <v>0</v>
      </c>
      <c r="I43" s="260">
        <f>IF(ISERROR(VLOOKUP($A43,'7'!$A:$Y,25,0))=TRUE,0,VLOOKUP($A43,'7'!$A:$Y,25,0))</f>
        <v>0</v>
      </c>
      <c r="J43" s="260">
        <f>IF(ISERROR(VLOOKUP($A43,'8'!$A:$Y,25,0))=TRUE,0,VLOOKUP($A43,'8'!$A:$Y,25,0))</f>
        <v>0</v>
      </c>
      <c r="K43" s="260">
        <f>IF(ISERROR(VLOOKUP($A43,'9'!$A:$Y,25,0))=TRUE,0,VLOOKUP($A43,'9'!$A:$Y,25,0))</f>
        <v>0</v>
      </c>
      <c r="L43" s="260">
        <f>IF(ISERROR(VLOOKUP($A43,'10'!$A:$Y,25,0))=TRUE,0,VLOOKUP($A43,'10'!$A:$Y,25,0))</f>
        <v>0</v>
      </c>
      <c r="M43" s="260">
        <f>IF(ISERROR(VLOOKUP($A43,'11'!$A:$Y,25,0))=TRUE,0,VLOOKUP($A43,'11'!$A:$Y,25,0))</f>
        <v>0</v>
      </c>
      <c r="N43" s="260">
        <f>IF(ISERROR(VLOOKUP($A43,'12'!$A:$Y,25,0))=TRUE,0,VLOOKUP($A43,'12'!$A:$Y,25,0))</f>
        <v>0</v>
      </c>
      <c r="O43" s="260">
        <f>IF(ISERROR(VLOOKUP($A43,'13'!$A:$Y,25,0))=TRUE,0,VLOOKUP($A43,'13'!$A:$Y,25,0))</f>
        <v>0</v>
      </c>
      <c r="P43" s="260">
        <f>IF(ISERROR(VLOOKUP($A43,'14'!$A:$Y,25,0))=TRUE,0,VLOOKUP($A43,'14'!$A:$Y,25,0))</f>
        <v>0</v>
      </c>
      <c r="Q43" s="260">
        <f>IF(ISERROR(VLOOKUP($A43,'15'!$A:$Y,25,0))=TRUE,0,VLOOKUP($A43,'15'!$A:$Y,25,0))</f>
        <v>0</v>
      </c>
      <c r="R43" s="260">
        <f>IF(ISERROR(VLOOKUP($A43,'16'!$A:$Y,25,0))=TRUE,0,VLOOKUP($A43,'16'!$A:$Y,25,0))</f>
        <v>0</v>
      </c>
      <c r="S43" s="256">
        <f t="shared" si="2"/>
        <v>0</v>
      </c>
    </row>
    <row r="44" spans="1:19" ht="15" x14ac:dyDescent="0.25">
      <c r="A44" s="254">
        <v>4104</v>
      </c>
      <c r="B44" s="248" t="s">
        <v>97</v>
      </c>
      <c r="C44" s="260">
        <f>IF(ISERROR(VLOOKUP($A44,'1'!$A:$Y,25,0))=TRUE,0,VLOOKUP($A44,'1'!$A:$Y,25,0))</f>
        <v>0</v>
      </c>
      <c r="D44" s="260">
        <f>IF(ISERROR(VLOOKUP($A44,'2'!$A:$Y,25,0))=TRUE,0,VLOOKUP($A44,'2'!$A:$Y,25,0))</f>
        <v>0</v>
      </c>
      <c r="E44" s="260">
        <f>IF(ISERROR(VLOOKUP($A44,'3'!$A:$Y,25,0))=TRUE,0,VLOOKUP($A44,'3'!$A:$Y,25,0))</f>
        <v>0</v>
      </c>
      <c r="F44" s="260">
        <f>IF(ISERROR(VLOOKUP($A44,'4'!$A:$Y,25,0))=TRUE,0,VLOOKUP($A44,'4'!$A:$Y,25,0))</f>
        <v>0</v>
      </c>
      <c r="G44" s="260">
        <f>IF(ISERROR(VLOOKUP($A44,'5'!$A:$Y,25,0))=TRUE,0,VLOOKUP($A44,'5'!$A:$Y,25,0))</f>
        <v>0</v>
      </c>
      <c r="H44" s="260">
        <f>IF(ISERROR(VLOOKUP($A44,'6'!$A:$Y,25,0))=TRUE,0,VLOOKUP($A44,'6'!$A:$Y,25,0))</f>
        <v>0</v>
      </c>
      <c r="I44" s="260">
        <f>IF(ISERROR(VLOOKUP($A44,'7'!$A:$Y,25,0))=TRUE,0,VLOOKUP($A44,'7'!$A:$Y,25,0))</f>
        <v>0</v>
      </c>
      <c r="J44" s="260">
        <f>IF(ISERROR(VLOOKUP($A44,'8'!$A:$Y,25,0))=TRUE,0,VLOOKUP($A44,'8'!$A:$Y,25,0))</f>
        <v>0</v>
      </c>
      <c r="K44" s="260">
        <f>IF(ISERROR(VLOOKUP($A44,'9'!$A:$Y,25,0))=TRUE,0,VLOOKUP($A44,'9'!$A:$Y,25,0))</f>
        <v>0</v>
      </c>
      <c r="L44" s="260">
        <f>IF(ISERROR(VLOOKUP($A44,'10'!$A:$Y,25,0))=TRUE,0,VLOOKUP($A44,'10'!$A:$Y,25,0))</f>
        <v>0</v>
      </c>
      <c r="M44" s="260">
        <f>IF(ISERROR(VLOOKUP($A44,'11'!$A:$Y,25,0))=TRUE,0,VLOOKUP($A44,'11'!$A:$Y,25,0))</f>
        <v>0</v>
      </c>
      <c r="N44" s="260">
        <f>IF(ISERROR(VLOOKUP($A44,'12'!$A:$Y,25,0))=TRUE,0,VLOOKUP($A44,'12'!$A:$Y,25,0))</f>
        <v>0</v>
      </c>
      <c r="O44" s="260">
        <f>IF(ISERROR(VLOOKUP($A44,'13'!$A:$Y,25,0))=TRUE,0,VLOOKUP($A44,'13'!$A:$Y,25,0))</f>
        <v>0</v>
      </c>
      <c r="P44" s="260">
        <f>IF(ISERROR(VLOOKUP($A44,'14'!$A:$Y,25,0))=TRUE,0,VLOOKUP($A44,'14'!$A:$Y,25,0))</f>
        <v>0</v>
      </c>
      <c r="Q44" s="260">
        <f>IF(ISERROR(VLOOKUP($A44,'15'!$A:$Y,25,0))=TRUE,0,VLOOKUP($A44,'15'!$A:$Y,25,0))</f>
        <v>0</v>
      </c>
      <c r="R44" s="260">
        <f>IF(ISERROR(VLOOKUP($A44,'16'!$A:$Y,25,0))=TRUE,0,VLOOKUP($A44,'16'!$A:$Y,25,0))</f>
        <v>0</v>
      </c>
      <c r="S44" s="256">
        <f t="shared" si="2"/>
        <v>0</v>
      </c>
    </row>
    <row r="45" spans="1:19" ht="15" x14ac:dyDescent="0.25">
      <c r="A45" s="254">
        <v>4105</v>
      </c>
      <c r="B45" s="248" t="s">
        <v>98</v>
      </c>
      <c r="C45" s="260">
        <f>IF(ISERROR(VLOOKUP($A45,'1'!$A:$Y,25,0))=TRUE,0,VLOOKUP($A45,'1'!$A:$Y,25,0))</f>
        <v>0</v>
      </c>
      <c r="D45" s="260">
        <f>IF(ISERROR(VLOOKUP($A45,'2'!$A:$Y,25,0))=TRUE,0,VLOOKUP($A45,'2'!$A:$Y,25,0))</f>
        <v>0</v>
      </c>
      <c r="E45" s="260">
        <f>IF(ISERROR(VLOOKUP($A45,'3'!$A:$Y,25,0))=TRUE,0,VLOOKUP($A45,'3'!$A:$Y,25,0))</f>
        <v>0</v>
      </c>
      <c r="F45" s="260">
        <f>IF(ISERROR(VLOOKUP($A45,'4'!$A:$Y,25,0))=TRUE,0,VLOOKUP($A45,'4'!$A:$Y,25,0))</f>
        <v>4566638</v>
      </c>
      <c r="G45" s="260">
        <f>IF(ISERROR(VLOOKUP($A45,'5'!$A:$Y,25,0))=TRUE,0,VLOOKUP($A45,'5'!$A:$Y,25,0))</f>
        <v>0</v>
      </c>
      <c r="H45" s="260">
        <f>IF(ISERROR(VLOOKUP($A45,'6'!$A:$Y,25,0))=TRUE,0,VLOOKUP($A45,'6'!$A:$Y,25,0))</f>
        <v>0</v>
      </c>
      <c r="I45" s="260">
        <f>IF(ISERROR(VLOOKUP($A45,'7'!$A:$Y,25,0))=TRUE,0,VLOOKUP($A45,'7'!$A:$Y,25,0))</f>
        <v>0</v>
      </c>
      <c r="J45" s="260">
        <f>IF(ISERROR(VLOOKUP($A45,'8'!$A:$Y,25,0))=TRUE,0,VLOOKUP($A45,'8'!$A:$Y,25,0))</f>
        <v>0</v>
      </c>
      <c r="K45" s="260">
        <f>IF(ISERROR(VLOOKUP($A45,'9'!$A:$Y,25,0))=TRUE,0,VLOOKUP($A45,'9'!$A:$Y,25,0))</f>
        <v>0</v>
      </c>
      <c r="L45" s="260">
        <f>IF(ISERROR(VLOOKUP($A45,'10'!$A:$Y,25,0))=TRUE,0,VLOOKUP($A45,'10'!$A:$Y,25,0))</f>
        <v>0</v>
      </c>
      <c r="M45" s="260">
        <f>IF(ISERROR(VLOOKUP($A45,'11'!$A:$Y,25,0))=TRUE,0,VLOOKUP($A45,'11'!$A:$Y,25,0))</f>
        <v>0</v>
      </c>
      <c r="N45" s="260">
        <f>IF(ISERROR(VLOOKUP($A45,'12'!$A:$Y,25,0))=TRUE,0,VLOOKUP($A45,'12'!$A:$Y,25,0))</f>
        <v>0</v>
      </c>
      <c r="O45" s="260">
        <f>IF(ISERROR(VLOOKUP($A45,'13'!$A:$Y,25,0))=TRUE,0,VLOOKUP($A45,'13'!$A:$Y,25,0))</f>
        <v>0</v>
      </c>
      <c r="P45" s="260">
        <f>IF(ISERROR(VLOOKUP($A45,'14'!$A:$Y,25,0))=TRUE,0,VLOOKUP($A45,'14'!$A:$Y,25,0))</f>
        <v>0</v>
      </c>
      <c r="Q45" s="260">
        <f>IF(ISERROR(VLOOKUP($A45,'15'!$A:$Y,25,0))=TRUE,0,VLOOKUP($A45,'15'!$A:$Y,25,0))</f>
        <v>0</v>
      </c>
      <c r="R45" s="260">
        <f>IF(ISERROR(VLOOKUP($A45,'16'!$A:$Y,25,0))=TRUE,0,VLOOKUP($A45,'16'!$A:$Y,25,0))</f>
        <v>0</v>
      </c>
      <c r="S45" s="256">
        <f t="shared" si="2"/>
        <v>4566638</v>
      </c>
    </row>
    <row r="46" spans="1:19" ht="15" x14ac:dyDescent="0.25">
      <c r="A46" s="254">
        <v>4106</v>
      </c>
      <c r="B46" s="248" t="s">
        <v>456</v>
      </c>
      <c r="C46" s="260">
        <f>IF(ISERROR(VLOOKUP($A46,'1'!$A:$Y,25,0))=TRUE,0,VLOOKUP($A46,'1'!$A:$Y,25,0))</f>
        <v>0</v>
      </c>
      <c r="D46" s="260">
        <f>IF(ISERROR(VLOOKUP($A46,'2'!$A:$Y,25,0))=TRUE,0,VLOOKUP($A46,'2'!$A:$Y,25,0))</f>
        <v>0</v>
      </c>
      <c r="E46" s="260">
        <f>IF(ISERROR(VLOOKUP($A46,'3'!$A:$Y,25,0))=TRUE,0,VLOOKUP($A46,'3'!$A:$Y,25,0))</f>
        <v>0</v>
      </c>
      <c r="F46" s="260">
        <f>IF(ISERROR(VLOOKUP($A46,'4'!$A:$Y,25,0))=TRUE,0,VLOOKUP($A46,'4'!$A:$Y,25,0))</f>
        <v>0</v>
      </c>
      <c r="G46" s="260">
        <f>IF(ISERROR(VLOOKUP($A46,'5'!$A:$Y,25,0))=TRUE,0,VLOOKUP($A46,'5'!$A:$Y,25,0))</f>
        <v>0</v>
      </c>
      <c r="H46" s="260">
        <f>IF(ISERROR(VLOOKUP($A46,'6'!$A:$Y,25,0))=TRUE,0,VLOOKUP($A46,'6'!$A:$Y,25,0))</f>
        <v>0</v>
      </c>
      <c r="I46" s="260">
        <f>IF(ISERROR(VLOOKUP($A46,'7'!$A:$Y,25,0))=TRUE,0,VLOOKUP($A46,'7'!$A:$Y,25,0))</f>
        <v>0</v>
      </c>
      <c r="J46" s="260">
        <f>IF(ISERROR(VLOOKUP($A46,'8'!$A:$Y,25,0))=TRUE,0,VLOOKUP($A46,'8'!$A:$Y,25,0))</f>
        <v>0</v>
      </c>
      <c r="K46" s="260">
        <f>IF(ISERROR(VLOOKUP($A46,'9'!$A:$Y,25,0))=TRUE,0,VLOOKUP($A46,'9'!$A:$Y,25,0))</f>
        <v>0</v>
      </c>
      <c r="L46" s="260">
        <f>IF(ISERROR(VLOOKUP($A46,'10'!$A:$Y,25,0))=TRUE,0,VLOOKUP($A46,'10'!$A:$Y,25,0))</f>
        <v>0</v>
      </c>
      <c r="M46" s="260">
        <f>IF(ISERROR(VLOOKUP($A46,'11'!$A:$Y,25,0))=TRUE,0,VLOOKUP($A46,'11'!$A:$Y,25,0))</f>
        <v>0</v>
      </c>
      <c r="N46" s="260">
        <f>IF(ISERROR(VLOOKUP($A46,'12'!$A:$Y,25,0))=TRUE,0,VLOOKUP($A46,'12'!$A:$Y,25,0))</f>
        <v>0</v>
      </c>
      <c r="O46" s="260">
        <f>IF(ISERROR(VLOOKUP($A46,'13'!$A:$Y,25,0))=TRUE,0,VLOOKUP($A46,'13'!$A:$Y,25,0))</f>
        <v>0</v>
      </c>
      <c r="P46" s="260">
        <f>IF(ISERROR(VLOOKUP($A46,'14'!$A:$Y,25,0))=TRUE,0,VLOOKUP($A46,'14'!$A:$Y,25,0))</f>
        <v>0</v>
      </c>
      <c r="Q46" s="260">
        <f>IF(ISERROR(VLOOKUP($A46,'15'!$A:$Y,25,0))=TRUE,0,VLOOKUP($A46,'15'!$A:$Y,25,0))</f>
        <v>0</v>
      </c>
      <c r="R46" s="260">
        <f>IF(ISERROR(VLOOKUP($A46,'16'!$A:$Y,25,0))=TRUE,0,VLOOKUP($A46,'16'!$A:$Y,25,0))</f>
        <v>0</v>
      </c>
      <c r="S46" s="256">
        <f t="shared" si="2"/>
        <v>0</v>
      </c>
    </row>
    <row r="47" spans="1:19" ht="15" x14ac:dyDescent="0.25">
      <c r="A47" s="254">
        <v>4201</v>
      </c>
      <c r="B47" s="248" t="s">
        <v>100</v>
      </c>
      <c r="C47" s="260">
        <f>IF(ISERROR(VLOOKUP($A47,'1'!$A:$Y,25,0))=TRUE,0,VLOOKUP($A47,'1'!$A:$Y,25,0))</f>
        <v>0</v>
      </c>
      <c r="D47" s="260">
        <f>IF(ISERROR(VLOOKUP($A47,'2'!$A:$Y,25,0))=TRUE,0,VLOOKUP($A47,'2'!$A:$Y,25,0))</f>
        <v>0</v>
      </c>
      <c r="E47" s="260">
        <f>IF(ISERROR(VLOOKUP($A47,'3'!$A:$Y,25,0))=TRUE,0,VLOOKUP($A47,'3'!$A:$Y,25,0))</f>
        <v>0</v>
      </c>
      <c r="F47" s="260">
        <f>IF(ISERROR(VLOOKUP($A47,'4'!$A:$Y,25,0))=TRUE,0,VLOOKUP($A47,'4'!$A:$Y,25,0))</f>
        <v>0</v>
      </c>
      <c r="G47" s="260">
        <f>IF(ISERROR(VLOOKUP($A47,'5'!$A:$Y,25,0))=TRUE,0,VLOOKUP($A47,'5'!$A:$Y,25,0))</f>
        <v>0</v>
      </c>
      <c r="H47" s="260">
        <f>IF(ISERROR(VLOOKUP($A47,'6'!$A:$Y,25,0))=TRUE,0,VLOOKUP($A47,'6'!$A:$Y,25,0))</f>
        <v>0</v>
      </c>
      <c r="I47" s="260">
        <f>IF(ISERROR(VLOOKUP($A47,'7'!$A:$Y,25,0))=TRUE,0,VLOOKUP($A47,'7'!$A:$Y,25,0))</f>
        <v>0</v>
      </c>
      <c r="J47" s="260">
        <f>IF(ISERROR(VLOOKUP($A47,'8'!$A:$Y,25,0))=TRUE,0,VLOOKUP($A47,'8'!$A:$Y,25,0))</f>
        <v>0</v>
      </c>
      <c r="K47" s="260">
        <f>IF(ISERROR(VLOOKUP($A47,'9'!$A:$Y,25,0))=TRUE,0,VLOOKUP($A47,'9'!$A:$Y,25,0))</f>
        <v>0</v>
      </c>
      <c r="L47" s="260">
        <f>IF(ISERROR(VLOOKUP($A47,'10'!$A:$Y,25,0))=TRUE,0,VLOOKUP($A47,'10'!$A:$Y,25,0))</f>
        <v>0</v>
      </c>
      <c r="M47" s="260">
        <f>IF(ISERROR(VLOOKUP($A47,'11'!$A:$Y,25,0))=TRUE,0,VLOOKUP($A47,'11'!$A:$Y,25,0))</f>
        <v>0</v>
      </c>
      <c r="N47" s="260">
        <f>IF(ISERROR(VLOOKUP($A47,'12'!$A:$Y,25,0))=TRUE,0,VLOOKUP($A47,'12'!$A:$Y,25,0))</f>
        <v>0</v>
      </c>
      <c r="O47" s="260">
        <f>IF(ISERROR(VLOOKUP($A47,'13'!$A:$Y,25,0))=TRUE,0,VLOOKUP($A47,'13'!$A:$Y,25,0))</f>
        <v>0</v>
      </c>
      <c r="P47" s="260">
        <f>IF(ISERROR(VLOOKUP($A47,'14'!$A:$Y,25,0))=TRUE,0,VLOOKUP($A47,'14'!$A:$Y,25,0))</f>
        <v>0</v>
      </c>
      <c r="Q47" s="260">
        <f>IF(ISERROR(VLOOKUP($A47,'15'!$A:$Y,25,0))=TRUE,0,VLOOKUP($A47,'15'!$A:$Y,25,0))</f>
        <v>0</v>
      </c>
      <c r="R47" s="260">
        <f>IF(ISERROR(VLOOKUP($A47,'16'!$A:$Y,25,0))=TRUE,0,VLOOKUP($A47,'16'!$A:$Y,25,0))</f>
        <v>0</v>
      </c>
      <c r="S47" s="256">
        <f t="shared" si="2"/>
        <v>0</v>
      </c>
    </row>
    <row r="48" spans="1:19" ht="15" x14ac:dyDescent="0.25">
      <c r="A48" s="254">
        <v>4203</v>
      </c>
      <c r="B48" s="248" t="s">
        <v>101</v>
      </c>
      <c r="C48" s="260">
        <f>IF(ISERROR(VLOOKUP($A48,'1'!$A:$Y,25,0))=TRUE,0,VLOOKUP($A48,'1'!$A:$Y,25,0))</f>
        <v>0</v>
      </c>
      <c r="D48" s="260">
        <f>IF(ISERROR(VLOOKUP($A48,'2'!$A:$Y,25,0))=TRUE,0,VLOOKUP($A48,'2'!$A:$Y,25,0))</f>
        <v>0</v>
      </c>
      <c r="E48" s="260">
        <f>IF(ISERROR(VLOOKUP($A48,'3'!$A:$Y,25,0))=TRUE,0,VLOOKUP($A48,'3'!$A:$Y,25,0))</f>
        <v>0</v>
      </c>
      <c r="F48" s="260">
        <f>IF(ISERROR(VLOOKUP($A48,'4'!$A:$Y,25,0))=TRUE,0,VLOOKUP($A48,'4'!$A:$Y,25,0))</f>
        <v>0</v>
      </c>
      <c r="G48" s="260">
        <f>IF(ISERROR(VLOOKUP($A48,'5'!$A:$Y,25,0))=TRUE,0,VLOOKUP($A48,'5'!$A:$Y,25,0))</f>
        <v>0</v>
      </c>
      <c r="H48" s="260">
        <f>IF(ISERROR(VLOOKUP($A48,'6'!$A:$Y,25,0))=TRUE,0,VLOOKUP($A48,'6'!$A:$Y,25,0))</f>
        <v>0</v>
      </c>
      <c r="I48" s="260">
        <f>IF(ISERROR(VLOOKUP($A48,'7'!$A:$Y,25,0))=TRUE,0,VLOOKUP($A48,'7'!$A:$Y,25,0))</f>
        <v>0</v>
      </c>
      <c r="J48" s="260">
        <f>IF(ISERROR(VLOOKUP($A48,'8'!$A:$Y,25,0))=TRUE,0,VLOOKUP($A48,'8'!$A:$Y,25,0))</f>
        <v>0</v>
      </c>
      <c r="K48" s="260">
        <f>IF(ISERROR(VLOOKUP($A48,'9'!$A:$Y,25,0))=TRUE,0,VLOOKUP($A48,'9'!$A:$Y,25,0))</f>
        <v>0</v>
      </c>
      <c r="L48" s="260">
        <f>IF(ISERROR(VLOOKUP($A48,'10'!$A:$Y,25,0))=TRUE,0,VLOOKUP($A48,'10'!$A:$Y,25,0))</f>
        <v>0</v>
      </c>
      <c r="M48" s="260">
        <f>IF(ISERROR(VLOOKUP($A48,'11'!$A:$Y,25,0))=TRUE,0,VLOOKUP($A48,'11'!$A:$Y,25,0))</f>
        <v>0</v>
      </c>
      <c r="N48" s="260">
        <f>IF(ISERROR(VLOOKUP($A48,'12'!$A:$Y,25,0))=TRUE,0,VLOOKUP($A48,'12'!$A:$Y,25,0))</f>
        <v>0</v>
      </c>
      <c r="O48" s="260">
        <f>IF(ISERROR(VLOOKUP($A48,'13'!$A:$Y,25,0))=TRUE,0,VLOOKUP($A48,'13'!$A:$Y,25,0))</f>
        <v>0</v>
      </c>
      <c r="P48" s="260">
        <f>IF(ISERROR(VLOOKUP($A48,'14'!$A:$Y,25,0))=TRUE,0,VLOOKUP($A48,'14'!$A:$Y,25,0))</f>
        <v>0</v>
      </c>
      <c r="Q48" s="260">
        <f>IF(ISERROR(VLOOKUP($A48,'15'!$A:$Y,25,0))=TRUE,0,VLOOKUP($A48,'15'!$A:$Y,25,0))</f>
        <v>0</v>
      </c>
      <c r="R48" s="260">
        <f>IF(ISERROR(VLOOKUP($A48,'16'!$A:$Y,25,0))=TRUE,0,VLOOKUP($A48,'16'!$A:$Y,25,0))</f>
        <v>0</v>
      </c>
      <c r="S48" s="256">
        <f t="shared" si="2"/>
        <v>0</v>
      </c>
    </row>
    <row r="49" spans="1:19" ht="15" x14ac:dyDescent="0.25">
      <c r="A49" s="254">
        <v>4204</v>
      </c>
      <c r="B49" s="248" t="s">
        <v>102</v>
      </c>
      <c r="C49" s="260">
        <f>IF(ISERROR(VLOOKUP($A49,'1'!$A:$Y,25,0))=TRUE,0,VLOOKUP($A49,'1'!$A:$Y,25,0))</f>
        <v>0</v>
      </c>
      <c r="D49" s="260">
        <f>IF(ISERROR(VLOOKUP($A49,'2'!$A:$Y,25,0))=TRUE,0,VLOOKUP($A49,'2'!$A:$Y,25,0))</f>
        <v>0</v>
      </c>
      <c r="E49" s="260">
        <f>IF(ISERROR(VLOOKUP($A49,'3'!$A:$Y,25,0))=TRUE,0,VLOOKUP($A49,'3'!$A:$Y,25,0))</f>
        <v>0</v>
      </c>
      <c r="F49" s="260">
        <f>IF(ISERROR(VLOOKUP($A49,'4'!$A:$Y,25,0))=TRUE,0,VLOOKUP($A49,'4'!$A:$Y,25,0))</f>
        <v>0</v>
      </c>
      <c r="G49" s="260">
        <f>IF(ISERROR(VLOOKUP($A49,'5'!$A:$Y,25,0))=TRUE,0,VLOOKUP($A49,'5'!$A:$Y,25,0))</f>
        <v>0</v>
      </c>
      <c r="H49" s="260">
        <f>IF(ISERROR(VLOOKUP($A49,'6'!$A:$Y,25,0))=TRUE,0,VLOOKUP($A49,'6'!$A:$Y,25,0))</f>
        <v>0</v>
      </c>
      <c r="I49" s="260">
        <f>IF(ISERROR(VLOOKUP($A49,'7'!$A:$Y,25,0))=TRUE,0,VLOOKUP($A49,'7'!$A:$Y,25,0))</f>
        <v>0</v>
      </c>
      <c r="J49" s="260">
        <f>IF(ISERROR(VLOOKUP($A49,'8'!$A:$Y,25,0))=TRUE,0,VLOOKUP($A49,'8'!$A:$Y,25,0))</f>
        <v>0</v>
      </c>
      <c r="K49" s="260">
        <f>IF(ISERROR(VLOOKUP($A49,'9'!$A:$Y,25,0))=TRUE,0,VLOOKUP($A49,'9'!$A:$Y,25,0))</f>
        <v>0</v>
      </c>
      <c r="L49" s="260">
        <f>IF(ISERROR(VLOOKUP($A49,'10'!$A:$Y,25,0))=TRUE,0,VLOOKUP($A49,'10'!$A:$Y,25,0))</f>
        <v>0</v>
      </c>
      <c r="M49" s="260">
        <f>IF(ISERROR(VLOOKUP($A49,'11'!$A:$Y,25,0))=TRUE,0,VLOOKUP($A49,'11'!$A:$Y,25,0))</f>
        <v>0</v>
      </c>
      <c r="N49" s="260">
        <f>IF(ISERROR(VLOOKUP($A49,'12'!$A:$Y,25,0))=TRUE,0,VLOOKUP($A49,'12'!$A:$Y,25,0))</f>
        <v>0</v>
      </c>
      <c r="O49" s="260">
        <f>IF(ISERROR(VLOOKUP($A49,'13'!$A:$Y,25,0))=TRUE,0,VLOOKUP($A49,'13'!$A:$Y,25,0))</f>
        <v>0</v>
      </c>
      <c r="P49" s="260">
        <f>IF(ISERROR(VLOOKUP($A49,'14'!$A:$Y,25,0))=TRUE,0,VLOOKUP($A49,'14'!$A:$Y,25,0))</f>
        <v>0</v>
      </c>
      <c r="Q49" s="260">
        <f>IF(ISERROR(VLOOKUP($A49,'15'!$A:$Y,25,0))=TRUE,0,VLOOKUP($A49,'15'!$A:$Y,25,0))</f>
        <v>0</v>
      </c>
      <c r="R49" s="260">
        <f>IF(ISERROR(VLOOKUP($A49,'16'!$A:$Y,25,0))=TRUE,0,VLOOKUP($A49,'16'!$A:$Y,25,0))</f>
        <v>0</v>
      </c>
      <c r="S49" s="256">
        <f t="shared" si="2"/>
        <v>0</v>
      </c>
    </row>
    <row r="50" spans="1:19" ht="15" x14ac:dyDescent="0.25">
      <c r="A50" s="254">
        <v>4205</v>
      </c>
      <c r="B50" s="248" t="s">
        <v>457</v>
      </c>
      <c r="C50" s="260">
        <f>IF(ISERROR(VLOOKUP($A50,'1'!$A:$Y,25,0))=TRUE,0,VLOOKUP($A50,'1'!$A:$Y,25,0))</f>
        <v>0</v>
      </c>
      <c r="D50" s="260">
        <f>IF(ISERROR(VLOOKUP($A50,'2'!$A:$Y,25,0))=TRUE,0,VLOOKUP($A50,'2'!$A:$Y,25,0))</f>
        <v>0</v>
      </c>
      <c r="E50" s="260">
        <f>IF(ISERROR(VLOOKUP($A50,'3'!$A:$Y,25,0))=TRUE,0,VLOOKUP($A50,'3'!$A:$Y,25,0))</f>
        <v>0</v>
      </c>
      <c r="F50" s="260">
        <f>IF(ISERROR(VLOOKUP($A50,'4'!$A:$Y,25,0))=TRUE,0,VLOOKUP($A50,'4'!$A:$Y,25,0))</f>
        <v>0</v>
      </c>
      <c r="G50" s="260">
        <f>IF(ISERROR(VLOOKUP($A50,'5'!$A:$Y,25,0))=TRUE,0,VLOOKUP($A50,'5'!$A:$Y,25,0))</f>
        <v>0</v>
      </c>
      <c r="H50" s="260">
        <f>IF(ISERROR(VLOOKUP($A50,'6'!$A:$Y,25,0))=TRUE,0,VLOOKUP($A50,'6'!$A:$Y,25,0))</f>
        <v>0</v>
      </c>
      <c r="I50" s="260">
        <f>IF(ISERROR(VLOOKUP($A50,'7'!$A:$Y,25,0))=TRUE,0,VLOOKUP($A50,'7'!$A:$Y,25,0))</f>
        <v>0</v>
      </c>
      <c r="J50" s="260">
        <f>IF(ISERROR(VLOOKUP($A50,'8'!$A:$Y,25,0))=TRUE,0,VLOOKUP($A50,'8'!$A:$Y,25,0))</f>
        <v>0</v>
      </c>
      <c r="K50" s="260">
        <f>IF(ISERROR(VLOOKUP($A50,'9'!$A:$Y,25,0))=TRUE,0,VLOOKUP($A50,'9'!$A:$Y,25,0))</f>
        <v>0</v>
      </c>
      <c r="L50" s="260">
        <f>IF(ISERROR(VLOOKUP($A50,'10'!$A:$Y,25,0))=TRUE,0,VLOOKUP($A50,'10'!$A:$Y,25,0))</f>
        <v>0</v>
      </c>
      <c r="M50" s="260">
        <f>IF(ISERROR(VLOOKUP($A50,'11'!$A:$Y,25,0))=TRUE,0,VLOOKUP($A50,'11'!$A:$Y,25,0))</f>
        <v>0</v>
      </c>
      <c r="N50" s="260">
        <f>IF(ISERROR(VLOOKUP($A50,'12'!$A:$Y,25,0))=TRUE,0,VLOOKUP($A50,'12'!$A:$Y,25,0))</f>
        <v>0</v>
      </c>
      <c r="O50" s="260">
        <f>IF(ISERROR(VLOOKUP($A50,'13'!$A:$Y,25,0))=TRUE,0,VLOOKUP($A50,'13'!$A:$Y,25,0))</f>
        <v>0</v>
      </c>
      <c r="P50" s="260">
        <f>IF(ISERROR(VLOOKUP($A50,'14'!$A:$Y,25,0))=TRUE,0,VLOOKUP($A50,'14'!$A:$Y,25,0))</f>
        <v>0</v>
      </c>
      <c r="Q50" s="260">
        <f>IF(ISERROR(VLOOKUP($A50,'15'!$A:$Y,25,0))=TRUE,0,VLOOKUP($A50,'15'!$A:$Y,25,0))</f>
        <v>0</v>
      </c>
      <c r="R50" s="260">
        <f>IF(ISERROR(VLOOKUP($A50,'16'!$A:$Y,25,0))=TRUE,0,VLOOKUP($A50,'16'!$A:$Y,25,0))</f>
        <v>0</v>
      </c>
      <c r="S50" s="256">
        <f t="shared" si="2"/>
        <v>0</v>
      </c>
    </row>
    <row r="51" spans="1:19" ht="15" x14ac:dyDescent="0.25">
      <c r="A51" s="254">
        <v>4206</v>
      </c>
      <c r="B51" s="248" t="s">
        <v>458</v>
      </c>
      <c r="C51" s="260">
        <f>IF(ISERROR(VLOOKUP($A51,'1'!$A:$Y,25,0))=TRUE,0,VLOOKUP($A51,'1'!$A:$Y,25,0))</f>
        <v>0</v>
      </c>
      <c r="D51" s="260">
        <f>IF(ISERROR(VLOOKUP($A51,'2'!$A:$Y,25,0))=TRUE,0,VLOOKUP($A51,'2'!$A:$Y,25,0))</f>
        <v>0</v>
      </c>
      <c r="E51" s="260">
        <f>IF(ISERROR(VLOOKUP($A51,'3'!$A:$Y,25,0))=TRUE,0,VLOOKUP($A51,'3'!$A:$Y,25,0))</f>
        <v>0</v>
      </c>
      <c r="F51" s="260">
        <f>IF(ISERROR(VLOOKUP($A51,'4'!$A:$Y,25,0))=TRUE,0,VLOOKUP($A51,'4'!$A:$Y,25,0))</f>
        <v>0</v>
      </c>
      <c r="G51" s="260">
        <f>IF(ISERROR(VLOOKUP($A51,'5'!$A:$Y,25,0))=TRUE,0,VLOOKUP($A51,'5'!$A:$Y,25,0))</f>
        <v>0</v>
      </c>
      <c r="H51" s="260">
        <f>IF(ISERROR(VLOOKUP($A51,'6'!$A:$Y,25,0))=TRUE,0,VLOOKUP($A51,'6'!$A:$Y,25,0))</f>
        <v>0</v>
      </c>
      <c r="I51" s="260">
        <f>IF(ISERROR(VLOOKUP($A51,'7'!$A:$Y,25,0))=TRUE,0,VLOOKUP($A51,'7'!$A:$Y,25,0))</f>
        <v>0</v>
      </c>
      <c r="J51" s="260">
        <f>IF(ISERROR(VLOOKUP($A51,'8'!$A:$Y,25,0))=TRUE,0,VLOOKUP($A51,'8'!$A:$Y,25,0))</f>
        <v>0</v>
      </c>
      <c r="K51" s="260">
        <f>IF(ISERROR(VLOOKUP($A51,'9'!$A:$Y,25,0))=TRUE,0,VLOOKUP($A51,'9'!$A:$Y,25,0))</f>
        <v>0</v>
      </c>
      <c r="L51" s="260">
        <f>IF(ISERROR(VLOOKUP($A51,'10'!$A:$Y,25,0))=TRUE,0,VLOOKUP($A51,'10'!$A:$Y,25,0))</f>
        <v>0</v>
      </c>
      <c r="M51" s="260">
        <f>IF(ISERROR(VLOOKUP($A51,'11'!$A:$Y,25,0))=TRUE,0,VLOOKUP($A51,'11'!$A:$Y,25,0))</f>
        <v>0</v>
      </c>
      <c r="N51" s="260">
        <f>IF(ISERROR(VLOOKUP($A51,'12'!$A:$Y,25,0))=TRUE,0,VLOOKUP($A51,'12'!$A:$Y,25,0))</f>
        <v>0</v>
      </c>
      <c r="O51" s="260">
        <f>IF(ISERROR(VLOOKUP($A51,'13'!$A:$Y,25,0))=TRUE,0,VLOOKUP($A51,'13'!$A:$Y,25,0))</f>
        <v>0</v>
      </c>
      <c r="P51" s="260">
        <f>IF(ISERROR(VLOOKUP($A51,'14'!$A:$Y,25,0))=TRUE,0,VLOOKUP($A51,'14'!$A:$Y,25,0))</f>
        <v>0</v>
      </c>
      <c r="Q51" s="260">
        <f>IF(ISERROR(VLOOKUP($A51,'15'!$A:$Y,25,0))=TRUE,0,VLOOKUP($A51,'15'!$A:$Y,25,0))</f>
        <v>0</v>
      </c>
      <c r="R51" s="260">
        <f>IF(ISERROR(VLOOKUP($A51,'16'!$A:$Y,25,0))=TRUE,0,VLOOKUP($A51,'16'!$A:$Y,25,0))</f>
        <v>0</v>
      </c>
      <c r="S51" s="256">
        <f t="shared" si="2"/>
        <v>0</v>
      </c>
    </row>
    <row r="52" spans="1:19" ht="15" x14ac:dyDescent="0.25">
      <c r="A52" s="254">
        <v>4301</v>
      </c>
      <c r="B52" s="248" t="s">
        <v>105</v>
      </c>
      <c r="C52" s="260">
        <f>IF(ISERROR(VLOOKUP($A52,'1'!$A:$Y,25,0))=TRUE,0,VLOOKUP($A52,'1'!$A:$Y,25,0))</f>
        <v>0</v>
      </c>
      <c r="D52" s="260">
        <f>IF(ISERROR(VLOOKUP($A52,'2'!$A:$Y,25,0))=TRUE,0,VLOOKUP($A52,'2'!$A:$Y,25,0))</f>
        <v>0</v>
      </c>
      <c r="E52" s="260">
        <f>IF(ISERROR(VLOOKUP($A52,'3'!$A:$Y,25,0))=TRUE,0,VLOOKUP($A52,'3'!$A:$Y,25,0))</f>
        <v>0</v>
      </c>
      <c r="F52" s="260">
        <f>IF(ISERROR(VLOOKUP($A52,'4'!$A:$Y,25,0))=TRUE,0,VLOOKUP($A52,'4'!$A:$Y,25,0))</f>
        <v>0</v>
      </c>
      <c r="G52" s="260">
        <f>IF(ISERROR(VLOOKUP($A52,'5'!$A:$Y,25,0))=TRUE,0,VLOOKUP($A52,'5'!$A:$Y,25,0))</f>
        <v>0</v>
      </c>
      <c r="H52" s="260">
        <f>IF(ISERROR(VLOOKUP($A52,'6'!$A:$Y,25,0))=TRUE,0,VLOOKUP($A52,'6'!$A:$Y,25,0))</f>
        <v>0</v>
      </c>
      <c r="I52" s="260">
        <f>IF(ISERROR(VLOOKUP($A52,'7'!$A:$Y,25,0))=TRUE,0,VLOOKUP($A52,'7'!$A:$Y,25,0))</f>
        <v>0</v>
      </c>
      <c r="J52" s="260">
        <f>IF(ISERROR(VLOOKUP($A52,'8'!$A:$Y,25,0))=TRUE,0,VLOOKUP($A52,'8'!$A:$Y,25,0))</f>
        <v>0</v>
      </c>
      <c r="K52" s="260">
        <f>IF(ISERROR(VLOOKUP($A52,'9'!$A:$Y,25,0))=TRUE,0,VLOOKUP($A52,'9'!$A:$Y,25,0))</f>
        <v>0</v>
      </c>
      <c r="L52" s="260">
        <f>IF(ISERROR(VLOOKUP($A52,'10'!$A:$Y,25,0))=TRUE,0,VLOOKUP($A52,'10'!$A:$Y,25,0))</f>
        <v>0</v>
      </c>
      <c r="M52" s="260">
        <f>IF(ISERROR(VLOOKUP($A52,'11'!$A:$Y,25,0))=TRUE,0,VLOOKUP($A52,'11'!$A:$Y,25,0))</f>
        <v>0</v>
      </c>
      <c r="N52" s="260">
        <f>IF(ISERROR(VLOOKUP($A52,'12'!$A:$Y,25,0))=TRUE,0,VLOOKUP($A52,'12'!$A:$Y,25,0))</f>
        <v>0</v>
      </c>
      <c r="O52" s="260">
        <f>IF(ISERROR(VLOOKUP($A52,'13'!$A:$Y,25,0))=TRUE,0,VLOOKUP($A52,'13'!$A:$Y,25,0))</f>
        <v>0</v>
      </c>
      <c r="P52" s="260">
        <f>IF(ISERROR(VLOOKUP($A52,'14'!$A:$Y,25,0))=TRUE,0,VLOOKUP($A52,'14'!$A:$Y,25,0))</f>
        <v>0</v>
      </c>
      <c r="Q52" s="260">
        <f>IF(ISERROR(VLOOKUP($A52,'15'!$A:$Y,25,0))=TRUE,0,VLOOKUP($A52,'15'!$A:$Y,25,0))</f>
        <v>0</v>
      </c>
      <c r="R52" s="260">
        <f>IF(ISERROR(VLOOKUP($A52,'16'!$A:$Y,25,0))=TRUE,0,VLOOKUP($A52,'16'!$A:$Y,25,0))</f>
        <v>0</v>
      </c>
      <c r="S52" s="256">
        <f t="shared" si="2"/>
        <v>0</v>
      </c>
    </row>
    <row r="53" spans="1:19" ht="15" x14ac:dyDescent="0.25">
      <c r="A53" s="254">
        <v>4302</v>
      </c>
      <c r="B53" s="248" t="s">
        <v>106</v>
      </c>
      <c r="C53" s="260">
        <f>IF(ISERROR(VLOOKUP($A53,'1'!$A:$Y,25,0))=TRUE,0,VLOOKUP($A53,'1'!$A:$Y,25,0))</f>
        <v>0</v>
      </c>
      <c r="D53" s="260">
        <f>IF(ISERROR(VLOOKUP($A53,'2'!$A:$Y,25,0))=TRUE,0,VLOOKUP($A53,'2'!$A:$Y,25,0))</f>
        <v>0</v>
      </c>
      <c r="E53" s="260">
        <f>IF(ISERROR(VLOOKUP($A53,'3'!$A:$Y,25,0))=TRUE,0,VLOOKUP($A53,'3'!$A:$Y,25,0))</f>
        <v>0</v>
      </c>
      <c r="F53" s="260">
        <f>IF(ISERROR(VLOOKUP($A53,'4'!$A:$Y,25,0))=TRUE,0,VLOOKUP($A53,'4'!$A:$Y,25,0))</f>
        <v>0</v>
      </c>
      <c r="G53" s="260">
        <f>IF(ISERROR(VLOOKUP($A53,'5'!$A:$Y,25,0))=TRUE,0,VLOOKUP($A53,'5'!$A:$Y,25,0))</f>
        <v>0</v>
      </c>
      <c r="H53" s="260">
        <f>IF(ISERROR(VLOOKUP($A53,'6'!$A:$Y,25,0))=TRUE,0,VLOOKUP($A53,'6'!$A:$Y,25,0))</f>
        <v>0</v>
      </c>
      <c r="I53" s="260">
        <f>IF(ISERROR(VLOOKUP($A53,'7'!$A:$Y,25,0))=TRUE,0,VLOOKUP($A53,'7'!$A:$Y,25,0))</f>
        <v>0</v>
      </c>
      <c r="J53" s="260">
        <f>IF(ISERROR(VLOOKUP($A53,'8'!$A:$Y,25,0))=TRUE,0,VLOOKUP($A53,'8'!$A:$Y,25,0))</f>
        <v>0</v>
      </c>
      <c r="K53" s="260">
        <f>IF(ISERROR(VLOOKUP($A53,'9'!$A:$Y,25,0))=TRUE,0,VLOOKUP($A53,'9'!$A:$Y,25,0))</f>
        <v>0</v>
      </c>
      <c r="L53" s="260">
        <f>IF(ISERROR(VLOOKUP($A53,'10'!$A:$Y,25,0))=TRUE,0,VLOOKUP($A53,'10'!$A:$Y,25,0))</f>
        <v>0</v>
      </c>
      <c r="M53" s="260">
        <f>IF(ISERROR(VLOOKUP($A53,'11'!$A:$Y,25,0))=TRUE,0,VLOOKUP($A53,'11'!$A:$Y,25,0))</f>
        <v>0</v>
      </c>
      <c r="N53" s="260">
        <f>IF(ISERROR(VLOOKUP($A53,'12'!$A:$Y,25,0))=TRUE,0,VLOOKUP($A53,'12'!$A:$Y,25,0))</f>
        <v>0</v>
      </c>
      <c r="O53" s="260">
        <f>IF(ISERROR(VLOOKUP($A53,'13'!$A:$Y,25,0))=TRUE,0,VLOOKUP($A53,'13'!$A:$Y,25,0))</f>
        <v>0</v>
      </c>
      <c r="P53" s="260">
        <f>IF(ISERROR(VLOOKUP($A53,'14'!$A:$Y,25,0))=TRUE,0,VLOOKUP($A53,'14'!$A:$Y,25,0))</f>
        <v>0</v>
      </c>
      <c r="Q53" s="260">
        <f>IF(ISERROR(VLOOKUP($A53,'15'!$A:$Y,25,0))=TRUE,0,VLOOKUP($A53,'15'!$A:$Y,25,0))</f>
        <v>0</v>
      </c>
      <c r="R53" s="260">
        <f>IF(ISERROR(VLOOKUP($A53,'16'!$A:$Y,25,0))=TRUE,0,VLOOKUP($A53,'16'!$A:$Y,25,0))</f>
        <v>0</v>
      </c>
      <c r="S53" s="256">
        <f t="shared" si="2"/>
        <v>0</v>
      </c>
    </row>
    <row r="54" spans="1:19" ht="15" x14ac:dyDescent="0.25">
      <c r="A54" s="254">
        <v>4303</v>
      </c>
      <c r="B54" s="248" t="s">
        <v>107</v>
      </c>
      <c r="C54" s="260">
        <f>IF(ISERROR(VLOOKUP($A54,'1'!$A:$Y,25,0))=TRUE,0,VLOOKUP($A54,'1'!$A:$Y,25,0))</f>
        <v>0</v>
      </c>
      <c r="D54" s="260">
        <f>IF(ISERROR(VLOOKUP($A54,'2'!$A:$Y,25,0))=TRUE,0,VLOOKUP($A54,'2'!$A:$Y,25,0))</f>
        <v>0</v>
      </c>
      <c r="E54" s="260">
        <f>IF(ISERROR(VLOOKUP($A54,'3'!$A:$Y,25,0))=TRUE,0,VLOOKUP($A54,'3'!$A:$Y,25,0))</f>
        <v>0</v>
      </c>
      <c r="F54" s="260">
        <f>IF(ISERROR(VLOOKUP($A54,'4'!$A:$Y,25,0))=TRUE,0,VLOOKUP($A54,'4'!$A:$Y,25,0))</f>
        <v>0</v>
      </c>
      <c r="G54" s="260">
        <f>IF(ISERROR(VLOOKUP($A54,'5'!$A:$Y,25,0))=TRUE,0,VLOOKUP($A54,'5'!$A:$Y,25,0))</f>
        <v>0</v>
      </c>
      <c r="H54" s="260">
        <f>IF(ISERROR(VLOOKUP($A54,'6'!$A:$Y,25,0))=TRUE,0,VLOOKUP($A54,'6'!$A:$Y,25,0))</f>
        <v>0</v>
      </c>
      <c r="I54" s="260">
        <f>IF(ISERROR(VLOOKUP($A54,'7'!$A:$Y,25,0))=TRUE,0,VLOOKUP($A54,'7'!$A:$Y,25,0))</f>
        <v>0</v>
      </c>
      <c r="J54" s="260">
        <f>IF(ISERROR(VLOOKUP($A54,'8'!$A:$Y,25,0))=TRUE,0,VLOOKUP($A54,'8'!$A:$Y,25,0))</f>
        <v>0</v>
      </c>
      <c r="K54" s="260">
        <f>IF(ISERROR(VLOOKUP($A54,'9'!$A:$Y,25,0))=TRUE,0,VLOOKUP($A54,'9'!$A:$Y,25,0))</f>
        <v>0</v>
      </c>
      <c r="L54" s="260">
        <f>IF(ISERROR(VLOOKUP($A54,'10'!$A:$Y,25,0))=TRUE,0,VLOOKUP($A54,'10'!$A:$Y,25,0))</f>
        <v>0</v>
      </c>
      <c r="M54" s="260">
        <f>IF(ISERROR(VLOOKUP($A54,'11'!$A:$Y,25,0))=TRUE,0,VLOOKUP($A54,'11'!$A:$Y,25,0))</f>
        <v>0</v>
      </c>
      <c r="N54" s="260">
        <f>IF(ISERROR(VLOOKUP($A54,'12'!$A:$Y,25,0))=TRUE,0,VLOOKUP($A54,'12'!$A:$Y,25,0))</f>
        <v>0</v>
      </c>
      <c r="O54" s="260">
        <f>IF(ISERROR(VLOOKUP($A54,'13'!$A:$Y,25,0))=TRUE,0,VLOOKUP($A54,'13'!$A:$Y,25,0))</f>
        <v>0</v>
      </c>
      <c r="P54" s="260">
        <f>IF(ISERROR(VLOOKUP($A54,'14'!$A:$Y,25,0))=TRUE,0,VLOOKUP($A54,'14'!$A:$Y,25,0))</f>
        <v>0</v>
      </c>
      <c r="Q54" s="260">
        <f>IF(ISERROR(VLOOKUP($A54,'15'!$A:$Y,25,0))=TRUE,0,VLOOKUP($A54,'15'!$A:$Y,25,0))</f>
        <v>0</v>
      </c>
      <c r="R54" s="260">
        <f>IF(ISERROR(VLOOKUP($A54,'16'!$A:$Y,25,0))=TRUE,0,VLOOKUP($A54,'16'!$A:$Y,25,0))</f>
        <v>0</v>
      </c>
      <c r="S54" s="256">
        <f t="shared" si="2"/>
        <v>0</v>
      </c>
    </row>
    <row r="55" spans="1:19" ht="15" x14ac:dyDescent="0.25">
      <c r="A55" s="254">
        <v>4304</v>
      </c>
      <c r="B55" s="248" t="s">
        <v>108</v>
      </c>
      <c r="C55" s="260">
        <f>IF(ISERROR(VLOOKUP($A55,'1'!$A:$Y,25,0))=TRUE,0,VLOOKUP($A55,'1'!$A:$Y,25,0))</f>
        <v>0</v>
      </c>
      <c r="D55" s="260">
        <f>IF(ISERROR(VLOOKUP($A55,'2'!$A:$Y,25,0))=TRUE,0,VLOOKUP($A55,'2'!$A:$Y,25,0))</f>
        <v>0</v>
      </c>
      <c r="E55" s="260">
        <f>IF(ISERROR(VLOOKUP($A55,'3'!$A:$Y,25,0))=TRUE,0,VLOOKUP($A55,'3'!$A:$Y,25,0))</f>
        <v>0</v>
      </c>
      <c r="F55" s="260">
        <f>IF(ISERROR(VLOOKUP($A55,'4'!$A:$Y,25,0))=TRUE,0,VLOOKUP($A55,'4'!$A:$Y,25,0))</f>
        <v>0</v>
      </c>
      <c r="G55" s="260">
        <f>IF(ISERROR(VLOOKUP($A55,'5'!$A:$Y,25,0))=TRUE,0,VLOOKUP($A55,'5'!$A:$Y,25,0))</f>
        <v>0</v>
      </c>
      <c r="H55" s="260">
        <f>IF(ISERROR(VLOOKUP($A55,'6'!$A:$Y,25,0))=TRUE,0,VLOOKUP($A55,'6'!$A:$Y,25,0))</f>
        <v>0</v>
      </c>
      <c r="I55" s="260">
        <f>IF(ISERROR(VLOOKUP($A55,'7'!$A:$Y,25,0))=TRUE,0,VLOOKUP($A55,'7'!$A:$Y,25,0))</f>
        <v>0</v>
      </c>
      <c r="J55" s="260">
        <f>IF(ISERROR(VLOOKUP($A55,'8'!$A:$Y,25,0))=TRUE,0,VLOOKUP($A55,'8'!$A:$Y,25,0))</f>
        <v>0</v>
      </c>
      <c r="K55" s="260">
        <f>IF(ISERROR(VLOOKUP($A55,'9'!$A:$Y,25,0))=TRUE,0,VLOOKUP($A55,'9'!$A:$Y,25,0))</f>
        <v>0</v>
      </c>
      <c r="L55" s="260">
        <f>IF(ISERROR(VLOOKUP($A55,'10'!$A:$Y,25,0))=TRUE,0,VLOOKUP($A55,'10'!$A:$Y,25,0))</f>
        <v>0</v>
      </c>
      <c r="M55" s="260">
        <f>IF(ISERROR(VLOOKUP($A55,'11'!$A:$Y,25,0))=TRUE,0,VLOOKUP($A55,'11'!$A:$Y,25,0))</f>
        <v>0</v>
      </c>
      <c r="N55" s="260">
        <f>IF(ISERROR(VLOOKUP($A55,'12'!$A:$Y,25,0))=TRUE,0,VLOOKUP($A55,'12'!$A:$Y,25,0))</f>
        <v>0</v>
      </c>
      <c r="O55" s="260">
        <f>IF(ISERROR(VLOOKUP($A55,'13'!$A:$Y,25,0))=TRUE,0,VLOOKUP($A55,'13'!$A:$Y,25,0))</f>
        <v>0</v>
      </c>
      <c r="P55" s="260">
        <f>IF(ISERROR(VLOOKUP($A55,'14'!$A:$Y,25,0))=TRUE,0,VLOOKUP($A55,'14'!$A:$Y,25,0))</f>
        <v>0</v>
      </c>
      <c r="Q55" s="260">
        <f>IF(ISERROR(VLOOKUP($A55,'15'!$A:$Y,25,0))=TRUE,0,VLOOKUP($A55,'15'!$A:$Y,25,0))</f>
        <v>0</v>
      </c>
      <c r="R55" s="260">
        <f>IF(ISERROR(VLOOKUP($A55,'16'!$A:$Y,25,0))=TRUE,0,VLOOKUP($A55,'16'!$A:$Y,25,0))</f>
        <v>0</v>
      </c>
      <c r="S55" s="256">
        <f t="shared" si="2"/>
        <v>0</v>
      </c>
    </row>
    <row r="56" spans="1:19" ht="15" x14ac:dyDescent="0.25">
      <c r="A56" s="254">
        <v>5101</v>
      </c>
      <c r="B56" s="248" t="s">
        <v>109</v>
      </c>
      <c r="C56" s="260">
        <f>IF(ISERROR(VLOOKUP($A56,'1'!$A:$Y,25,0))=TRUE,0,VLOOKUP($A56,'1'!$A:$Y,25,0))</f>
        <v>0</v>
      </c>
      <c r="D56" s="260">
        <f>IF(ISERROR(VLOOKUP($A56,'2'!$A:$Y,25,0))=TRUE,0,VLOOKUP($A56,'2'!$A:$Y,25,0))</f>
        <v>0</v>
      </c>
      <c r="E56" s="260">
        <f>IF(ISERROR(VLOOKUP($A56,'3'!$A:$Y,25,0))=TRUE,0,VLOOKUP($A56,'3'!$A:$Y,25,0))</f>
        <v>0</v>
      </c>
      <c r="F56" s="260">
        <f>IF(ISERROR(VLOOKUP($A56,'4'!$A:$Y,25,0))=TRUE,0,VLOOKUP($A56,'4'!$A:$Y,25,0))</f>
        <v>0</v>
      </c>
      <c r="G56" s="260">
        <f>IF(ISERROR(VLOOKUP($A56,'5'!$A:$Y,25,0))=TRUE,0,VLOOKUP($A56,'5'!$A:$Y,25,0))</f>
        <v>0</v>
      </c>
      <c r="H56" s="260">
        <f>IF(ISERROR(VLOOKUP($A56,'6'!$A:$Y,25,0))=TRUE,0,VLOOKUP($A56,'6'!$A:$Y,25,0))</f>
        <v>0</v>
      </c>
      <c r="I56" s="260">
        <f>IF(ISERROR(VLOOKUP($A56,'7'!$A:$Y,25,0))=TRUE,0,VLOOKUP($A56,'7'!$A:$Y,25,0))</f>
        <v>0</v>
      </c>
      <c r="J56" s="260">
        <f>IF(ISERROR(VLOOKUP($A56,'8'!$A:$Y,25,0))=TRUE,0,VLOOKUP($A56,'8'!$A:$Y,25,0))</f>
        <v>0</v>
      </c>
      <c r="K56" s="260">
        <f>IF(ISERROR(VLOOKUP($A56,'9'!$A:$Y,25,0))=TRUE,0,VLOOKUP($A56,'9'!$A:$Y,25,0))</f>
        <v>0</v>
      </c>
      <c r="L56" s="260">
        <f>IF(ISERROR(VLOOKUP($A56,'10'!$A:$Y,25,0))=TRUE,0,VLOOKUP($A56,'10'!$A:$Y,25,0))</f>
        <v>0</v>
      </c>
      <c r="M56" s="260">
        <f>IF(ISERROR(VLOOKUP($A56,'11'!$A:$Y,25,0))=TRUE,0,VLOOKUP($A56,'11'!$A:$Y,25,0))</f>
        <v>0</v>
      </c>
      <c r="N56" s="260">
        <f>IF(ISERROR(VLOOKUP($A56,'12'!$A:$Y,25,0))=TRUE,0,VLOOKUP($A56,'12'!$A:$Y,25,0))</f>
        <v>0</v>
      </c>
      <c r="O56" s="260">
        <f>IF(ISERROR(VLOOKUP($A56,'13'!$A:$Y,25,0))=TRUE,0,VLOOKUP($A56,'13'!$A:$Y,25,0))</f>
        <v>0</v>
      </c>
      <c r="P56" s="260">
        <f>IF(ISERROR(VLOOKUP($A56,'14'!$A:$Y,25,0))=TRUE,0,VLOOKUP($A56,'14'!$A:$Y,25,0))</f>
        <v>0</v>
      </c>
      <c r="Q56" s="260">
        <f>IF(ISERROR(VLOOKUP($A56,'15'!$A:$Y,25,0))=TRUE,0,VLOOKUP($A56,'15'!$A:$Y,25,0))</f>
        <v>0</v>
      </c>
      <c r="R56" s="260">
        <f>IF(ISERROR(VLOOKUP($A56,'16'!$A:$Y,25,0))=TRUE,0,VLOOKUP($A56,'16'!$A:$Y,25,0))</f>
        <v>0</v>
      </c>
      <c r="S56" s="256">
        <f t="shared" si="2"/>
        <v>0</v>
      </c>
    </row>
    <row r="57" spans="1:19" ht="15" x14ac:dyDescent="0.25">
      <c r="A57" s="254">
        <v>5201</v>
      </c>
      <c r="B57" s="248" t="s">
        <v>110</v>
      </c>
      <c r="C57" s="260">
        <f>IF(ISERROR(VLOOKUP($A57,'1'!$A:$Y,25,0))=TRUE,0,VLOOKUP($A57,'1'!$A:$Y,25,0))</f>
        <v>0</v>
      </c>
      <c r="D57" s="260">
        <f>IF(ISERROR(VLOOKUP($A57,'2'!$A:$Y,25,0))=TRUE,0,VLOOKUP($A57,'2'!$A:$Y,25,0))</f>
        <v>0</v>
      </c>
      <c r="E57" s="260">
        <f>IF(ISERROR(VLOOKUP($A57,'3'!$A:$Y,25,0))=TRUE,0,VLOOKUP($A57,'3'!$A:$Y,25,0))</f>
        <v>0</v>
      </c>
      <c r="F57" s="260">
        <f>IF(ISERROR(VLOOKUP($A57,'4'!$A:$Y,25,0))=TRUE,0,VLOOKUP($A57,'4'!$A:$Y,25,0))</f>
        <v>0</v>
      </c>
      <c r="G57" s="260">
        <f>IF(ISERROR(VLOOKUP($A57,'5'!$A:$Y,25,0))=TRUE,0,VLOOKUP($A57,'5'!$A:$Y,25,0))</f>
        <v>0</v>
      </c>
      <c r="H57" s="260">
        <f>IF(ISERROR(VLOOKUP($A57,'6'!$A:$Y,25,0))=TRUE,0,VLOOKUP($A57,'6'!$A:$Y,25,0))</f>
        <v>0</v>
      </c>
      <c r="I57" s="260">
        <f>IF(ISERROR(VLOOKUP($A57,'7'!$A:$Y,25,0))=TRUE,0,VLOOKUP($A57,'7'!$A:$Y,25,0))</f>
        <v>0</v>
      </c>
      <c r="J57" s="260">
        <f>IF(ISERROR(VLOOKUP($A57,'8'!$A:$Y,25,0))=TRUE,0,VLOOKUP($A57,'8'!$A:$Y,25,0))</f>
        <v>0</v>
      </c>
      <c r="K57" s="260">
        <f>IF(ISERROR(VLOOKUP($A57,'9'!$A:$Y,25,0))=TRUE,0,VLOOKUP($A57,'9'!$A:$Y,25,0))</f>
        <v>0</v>
      </c>
      <c r="L57" s="260">
        <f>IF(ISERROR(VLOOKUP($A57,'10'!$A:$Y,25,0))=TRUE,0,VLOOKUP($A57,'10'!$A:$Y,25,0))</f>
        <v>0</v>
      </c>
      <c r="M57" s="260">
        <f>IF(ISERROR(VLOOKUP($A57,'11'!$A:$Y,25,0))=TRUE,0,VLOOKUP($A57,'11'!$A:$Y,25,0))</f>
        <v>0</v>
      </c>
      <c r="N57" s="260">
        <f>IF(ISERROR(VLOOKUP($A57,'12'!$A:$Y,25,0))=TRUE,0,VLOOKUP($A57,'12'!$A:$Y,25,0))</f>
        <v>0</v>
      </c>
      <c r="O57" s="260">
        <f>IF(ISERROR(VLOOKUP($A57,'13'!$A:$Y,25,0))=TRUE,0,VLOOKUP($A57,'13'!$A:$Y,25,0))</f>
        <v>0</v>
      </c>
      <c r="P57" s="260">
        <f>IF(ISERROR(VLOOKUP($A57,'14'!$A:$Y,25,0))=TRUE,0,VLOOKUP($A57,'14'!$A:$Y,25,0))</f>
        <v>0</v>
      </c>
      <c r="Q57" s="260">
        <f>IF(ISERROR(VLOOKUP($A57,'15'!$A:$Y,25,0))=TRUE,0,VLOOKUP($A57,'15'!$A:$Y,25,0))</f>
        <v>0</v>
      </c>
      <c r="R57" s="260">
        <f>IF(ISERROR(VLOOKUP($A57,'16'!$A:$Y,25,0))=TRUE,0,VLOOKUP($A57,'16'!$A:$Y,25,0))</f>
        <v>0</v>
      </c>
      <c r="S57" s="256">
        <f t="shared" si="2"/>
        <v>0</v>
      </c>
    </row>
    <row r="58" spans="1:19" ht="15" x14ac:dyDescent="0.25">
      <c r="A58" s="254">
        <v>5202</v>
      </c>
      <c r="B58" s="248" t="s">
        <v>111</v>
      </c>
      <c r="C58" s="260">
        <f>IF(ISERROR(VLOOKUP($A58,'1'!$A:$Y,25,0))=TRUE,0,VLOOKUP($A58,'1'!$A:$Y,25,0))</f>
        <v>0</v>
      </c>
      <c r="D58" s="260">
        <f>IF(ISERROR(VLOOKUP($A58,'2'!$A:$Y,25,0))=TRUE,0,VLOOKUP($A58,'2'!$A:$Y,25,0))</f>
        <v>0</v>
      </c>
      <c r="E58" s="260">
        <f>IF(ISERROR(VLOOKUP($A58,'3'!$A:$Y,25,0))=TRUE,0,VLOOKUP($A58,'3'!$A:$Y,25,0))</f>
        <v>0</v>
      </c>
      <c r="F58" s="260">
        <f>IF(ISERROR(VLOOKUP($A58,'4'!$A:$Y,25,0))=TRUE,0,VLOOKUP($A58,'4'!$A:$Y,25,0))</f>
        <v>0</v>
      </c>
      <c r="G58" s="260">
        <f>IF(ISERROR(VLOOKUP($A58,'5'!$A:$Y,25,0))=TRUE,0,VLOOKUP($A58,'5'!$A:$Y,25,0))</f>
        <v>0</v>
      </c>
      <c r="H58" s="260">
        <f>IF(ISERROR(VLOOKUP($A58,'6'!$A:$Y,25,0))=TRUE,0,VLOOKUP($A58,'6'!$A:$Y,25,0))</f>
        <v>0</v>
      </c>
      <c r="I58" s="260">
        <f>IF(ISERROR(VLOOKUP($A58,'7'!$A:$Y,25,0))=TRUE,0,VLOOKUP($A58,'7'!$A:$Y,25,0))</f>
        <v>0</v>
      </c>
      <c r="J58" s="260">
        <f>IF(ISERROR(VLOOKUP($A58,'8'!$A:$Y,25,0))=TRUE,0,VLOOKUP($A58,'8'!$A:$Y,25,0))</f>
        <v>0</v>
      </c>
      <c r="K58" s="260">
        <f>IF(ISERROR(VLOOKUP($A58,'9'!$A:$Y,25,0))=TRUE,0,VLOOKUP($A58,'9'!$A:$Y,25,0))</f>
        <v>0</v>
      </c>
      <c r="L58" s="260">
        <f>IF(ISERROR(VLOOKUP($A58,'10'!$A:$Y,25,0))=TRUE,0,VLOOKUP($A58,'10'!$A:$Y,25,0))</f>
        <v>0</v>
      </c>
      <c r="M58" s="260">
        <f>IF(ISERROR(VLOOKUP($A58,'11'!$A:$Y,25,0))=TRUE,0,VLOOKUP($A58,'11'!$A:$Y,25,0))</f>
        <v>0</v>
      </c>
      <c r="N58" s="260">
        <f>IF(ISERROR(VLOOKUP($A58,'12'!$A:$Y,25,0))=TRUE,0,VLOOKUP($A58,'12'!$A:$Y,25,0))</f>
        <v>0</v>
      </c>
      <c r="O58" s="260">
        <f>IF(ISERROR(VLOOKUP($A58,'13'!$A:$Y,25,0))=TRUE,0,VLOOKUP($A58,'13'!$A:$Y,25,0))</f>
        <v>0</v>
      </c>
      <c r="P58" s="260">
        <f>IF(ISERROR(VLOOKUP($A58,'14'!$A:$Y,25,0))=TRUE,0,VLOOKUP($A58,'14'!$A:$Y,25,0))</f>
        <v>0</v>
      </c>
      <c r="Q58" s="260">
        <f>IF(ISERROR(VLOOKUP($A58,'15'!$A:$Y,25,0))=TRUE,0,VLOOKUP($A58,'15'!$A:$Y,25,0))</f>
        <v>0</v>
      </c>
      <c r="R58" s="260">
        <f>IF(ISERROR(VLOOKUP($A58,'16'!$A:$Y,25,0))=TRUE,0,VLOOKUP($A58,'16'!$A:$Y,25,0))</f>
        <v>0</v>
      </c>
      <c r="S58" s="256">
        <f t="shared" si="2"/>
        <v>0</v>
      </c>
    </row>
    <row r="59" spans="1:19" ht="15" x14ac:dyDescent="0.25">
      <c r="A59" s="254">
        <v>5203</v>
      </c>
      <c r="B59" s="248" t="s">
        <v>112</v>
      </c>
      <c r="C59" s="260">
        <f>IF(ISERROR(VLOOKUP($A59,'1'!$A:$Y,25,0))=TRUE,0,VLOOKUP($A59,'1'!$A:$Y,25,0))</f>
        <v>0</v>
      </c>
      <c r="D59" s="260">
        <f>IF(ISERROR(VLOOKUP($A59,'2'!$A:$Y,25,0))=TRUE,0,VLOOKUP($A59,'2'!$A:$Y,25,0))</f>
        <v>0</v>
      </c>
      <c r="E59" s="260">
        <f>IF(ISERROR(VLOOKUP($A59,'3'!$A:$Y,25,0))=TRUE,0,VLOOKUP($A59,'3'!$A:$Y,25,0))</f>
        <v>0</v>
      </c>
      <c r="F59" s="260">
        <f>IF(ISERROR(VLOOKUP($A59,'4'!$A:$Y,25,0))=TRUE,0,VLOOKUP($A59,'4'!$A:$Y,25,0))</f>
        <v>0</v>
      </c>
      <c r="G59" s="260">
        <f>IF(ISERROR(VLOOKUP($A59,'5'!$A:$Y,25,0))=TRUE,0,VLOOKUP($A59,'5'!$A:$Y,25,0))</f>
        <v>0</v>
      </c>
      <c r="H59" s="260">
        <f>IF(ISERROR(VLOOKUP($A59,'6'!$A:$Y,25,0))=TRUE,0,VLOOKUP($A59,'6'!$A:$Y,25,0))</f>
        <v>0</v>
      </c>
      <c r="I59" s="260">
        <f>IF(ISERROR(VLOOKUP($A59,'7'!$A:$Y,25,0))=TRUE,0,VLOOKUP($A59,'7'!$A:$Y,25,0))</f>
        <v>0</v>
      </c>
      <c r="J59" s="260">
        <f>IF(ISERROR(VLOOKUP($A59,'8'!$A:$Y,25,0))=TRUE,0,VLOOKUP($A59,'8'!$A:$Y,25,0))</f>
        <v>0</v>
      </c>
      <c r="K59" s="260">
        <f>IF(ISERROR(VLOOKUP($A59,'9'!$A:$Y,25,0))=TRUE,0,VLOOKUP($A59,'9'!$A:$Y,25,0))</f>
        <v>0</v>
      </c>
      <c r="L59" s="260">
        <f>IF(ISERROR(VLOOKUP($A59,'10'!$A:$Y,25,0))=TRUE,0,VLOOKUP($A59,'10'!$A:$Y,25,0))</f>
        <v>0</v>
      </c>
      <c r="M59" s="260">
        <f>IF(ISERROR(VLOOKUP($A59,'11'!$A:$Y,25,0))=TRUE,0,VLOOKUP($A59,'11'!$A:$Y,25,0))</f>
        <v>0</v>
      </c>
      <c r="N59" s="260">
        <f>IF(ISERROR(VLOOKUP($A59,'12'!$A:$Y,25,0))=TRUE,0,VLOOKUP($A59,'12'!$A:$Y,25,0))</f>
        <v>0</v>
      </c>
      <c r="O59" s="260">
        <f>IF(ISERROR(VLOOKUP($A59,'13'!$A:$Y,25,0))=TRUE,0,VLOOKUP($A59,'13'!$A:$Y,25,0))</f>
        <v>0</v>
      </c>
      <c r="P59" s="260">
        <f>IF(ISERROR(VLOOKUP($A59,'14'!$A:$Y,25,0))=TRUE,0,VLOOKUP($A59,'14'!$A:$Y,25,0))</f>
        <v>0</v>
      </c>
      <c r="Q59" s="260">
        <f>IF(ISERROR(VLOOKUP($A59,'15'!$A:$Y,25,0))=TRUE,0,VLOOKUP($A59,'15'!$A:$Y,25,0))</f>
        <v>0</v>
      </c>
      <c r="R59" s="260">
        <f>IF(ISERROR(VLOOKUP($A59,'16'!$A:$Y,25,0))=TRUE,0,VLOOKUP($A59,'16'!$A:$Y,25,0))</f>
        <v>0</v>
      </c>
      <c r="S59" s="256">
        <f t="shared" si="2"/>
        <v>0</v>
      </c>
    </row>
    <row r="60" spans="1:19" ht="15" x14ac:dyDescent="0.25">
      <c r="A60" s="254">
        <v>5204</v>
      </c>
      <c r="B60" s="248" t="s">
        <v>113</v>
      </c>
      <c r="C60" s="260">
        <f>IF(ISERROR(VLOOKUP($A60,'1'!$A:$Y,25,0))=TRUE,0,VLOOKUP($A60,'1'!$A:$Y,25,0))</f>
        <v>0</v>
      </c>
      <c r="D60" s="260">
        <f>IF(ISERROR(VLOOKUP($A60,'2'!$A:$Y,25,0))=TRUE,0,VLOOKUP($A60,'2'!$A:$Y,25,0))</f>
        <v>0</v>
      </c>
      <c r="E60" s="260">
        <f>IF(ISERROR(VLOOKUP($A60,'3'!$A:$Y,25,0))=TRUE,0,VLOOKUP($A60,'3'!$A:$Y,25,0))</f>
        <v>0</v>
      </c>
      <c r="F60" s="260">
        <f>IF(ISERROR(VLOOKUP($A60,'4'!$A:$Y,25,0))=TRUE,0,VLOOKUP($A60,'4'!$A:$Y,25,0))</f>
        <v>0</v>
      </c>
      <c r="G60" s="260">
        <f>IF(ISERROR(VLOOKUP($A60,'5'!$A:$Y,25,0))=TRUE,0,VLOOKUP($A60,'5'!$A:$Y,25,0))</f>
        <v>0</v>
      </c>
      <c r="H60" s="260">
        <f>IF(ISERROR(VLOOKUP($A60,'6'!$A:$Y,25,0))=TRUE,0,VLOOKUP($A60,'6'!$A:$Y,25,0))</f>
        <v>0</v>
      </c>
      <c r="I60" s="260">
        <f>IF(ISERROR(VLOOKUP($A60,'7'!$A:$Y,25,0))=TRUE,0,VLOOKUP($A60,'7'!$A:$Y,25,0))</f>
        <v>0</v>
      </c>
      <c r="J60" s="260">
        <f>IF(ISERROR(VLOOKUP($A60,'8'!$A:$Y,25,0))=TRUE,0,VLOOKUP($A60,'8'!$A:$Y,25,0))</f>
        <v>0</v>
      </c>
      <c r="K60" s="260">
        <f>IF(ISERROR(VLOOKUP($A60,'9'!$A:$Y,25,0))=TRUE,0,VLOOKUP($A60,'9'!$A:$Y,25,0))</f>
        <v>0</v>
      </c>
      <c r="L60" s="260">
        <f>IF(ISERROR(VLOOKUP($A60,'10'!$A:$Y,25,0))=TRUE,0,VLOOKUP($A60,'10'!$A:$Y,25,0))</f>
        <v>0</v>
      </c>
      <c r="M60" s="260">
        <f>IF(ISERROR(VLOOKUP($A60,'11'!$A:$Y,25,0))=TRUE,0,VLOOKUP($A60,'11'!$A:$Y,25,0))</f>
        <v>0</v>
      </c>
      <c r="N60" s="260">
        <f>IF(ISERROR(VLOOKUP($A60,'12'!$A:$Y,25,0))=TRUE,0,VLOOKUP($A60,'12'!$A:$Y,25,0))</f>
        <v>0</v>
      </c>
      <c r="O60" s="260">
        <f>IF(ISERROR(VLOOKUP($A60,'13'!$A:$Y,25,0))=TRUE,0,VLOOKUP($A60,'13'!$A:$Y,25,0))</f>
        <v>0</v>
      </c>
      <c r="P60" s="260">
        <f>IF(ISERROR(VLOOKUP($A60,'14'!$A:$Y,25,0))=TRUE,0,VLOOKUP($A60,'14'!$A:$Y,25,0))</f>
        <v>0</v>
      </c>
      <c r="Q60" s="260">
        <f>IF(ISERROR(VLOOKUP($A60,'15'!$A:$Y,25,0))=TRUE,0,VLOOKUP($A60,'15'!$A:$Y,25,0))</f>
        <v>0</v>
      </c>
      <c r="R60" s="260">
        <f>IF(ISERROR(VLOOKUP($A60,'16'!$A:$Y,25,0))=TRUE,0,VLOOKUP($A60,'16'!$A:$Y,25,0))</f>
        <v>0</v>
      </c>
      <c r="S60" s="256">
        <f t="shared" si="2"/>
        <v>0</v>
      </c>
    </row>
    <row r="61" spans="1:19" ht="15" x14ac:dyDescent="0.25">
      <c r="A61" s="254">
        <v>5205</v>
      </c>
      <c r="B61" s="248" t="s">
        <v>114</v>
      </c>
      <c r="C61" s="260">
        <f>IF(ISERROR(VLOOKUP($A61,'1'!$A:$Y,25,0))=TRUE,0,VLOOKUP($A61,'1'!$A:$Y,25,0))</f>
        <v>0</v>
      </c>
      <c r="D61" s="260">
        <f>IF(ISERROR(VLOOKUP($A61,'2'!$A:$Y,25,0))=TRUE,0,VLOOKUP($A61,'2'!$A:$Y,25,0))</f>
        <v>0</v>
      </c>
      <c r="E61" s="260">
        <f>IF(ISERROR(VLOOKUP($A61,'3'!$A:$Y,25,0))=TRUE,0,VLOOKUP($A61,'3'!$A:$Y,25,0))</f>
        <v>0</v>
      </c>
      <c r="F61" s="260">
        <f>IF(ISERROR(VLOOKUP($A61,'4'!$A:$Y,25,0))=TRUE,0,VLOOKUP($A61,'4'!$A:$Y,25,0))</f>
        <v>0</v>
      </c>
      <c r="G61" s="260">
        <f>IF(ISERROR(VLOOKUP($A61,'5'!$A:$Y,25,0))=TRUE,0,VLOOKUP($A61,'5'!$A:$Y,25,0))</f>
        <v>0</v>
      </c>
      <c r="H61" s="260">
        <f>IF(ISERROR(VLOOKUP($A61,'6'!$A:$Y,25,0))=TRUE,0,VLOOKUP($A61,'6'!$A:$Y,25,0))</f>
        <v>0</v>
      </c>
      <c r="I61" s="260">
        <f>IF(ISERROR(VLOOKUP($A61,'7'!$A:$Y,25,0))=TRUE,0,VLOOKUP($A61,'7'!$A:$Y,25,0))</f>
        <v>0</v>
      </c>
      <c r="J61" s="260">
        <f>IF(ISERROR(VLOOKUP($A61,'8'!$A:$Y,25,0))=TRUE,0,VLOOKUP($A61,'8'!$A:$Y,25,0))</f>
        <v>0</v>
      </c>
      <c r="K61" s="260">
        <f>IF(ISERROR(VLOOKUP($A61,'9'!$A:$Y,25,0))=TRUE,0,VLOOKUP($A61,'9'!$A:$Y,25,0))</f>
        <v>0</v>
      </c>
      <c r="L61" s="260">
        <f>IF(ISERROR(VLOOKUP($A61,'10'!$A:$Y,25,0))=TRUE,0,VLOOKUP($A61,'10'!$A:$Y,25,0))</f>
        <v>0</v>
      </c>
      <c r="M61" s="260">
        <f>IF(ISERROR(VLOOKUP($A61,'11'!$A:$Y,25,0))=TRUE,0,VLOOKUP($A61,'11'!$A:$Y,25,0))</f>
        <v>0</v>
      </c>
      <c r="N61" s="260">
        <f>IF(ISERROR(VLOOKUP($A61,'12'!$A:$Y,25,0))=TRUE,0,VLOOKUP($A61,'12'!$A:$Y,25,0))</f>
        <v>0</v>
      </c>
      <c r="O61" s="260">
        <f>IF(ISERROR(VLOOKUP($A61,'13'!$A:$Y,25,0))=TRUE,0,VLOOKUP($A61,'13'!$A:$Y,25,0))</f>
        <v>0</v>
      </c>
      <c r="P61" s="260">
        <f>IF(ISERROR(VLOOKUP($A61,'14'!$A:$Y,25,0))=TRUE,0,VLOOKUP($A61,'14'!$A:$Y,25,0))</f>
        <v>0</v>
      </c>
      <c r="Q61" s="260">
        <f>IF(ISERROR(VLOOKUP($A61,'15'!$A:$Y,25,0))=TRUE,0,VLOOKUP($A61,'15'!$A:$Y,25,0))</f>
        <v>0</v>
      </c>
      <c r="R61" s="260">
        <f>IF(ISERROR(VLOOKUP($A61,'16'!$A:$Y,25,0))=TRUE,0,VLOOKUP($A61,'16'!$A:$Y,25,0))</f>
        <v>0</v>
      </c>
      <c r="S61" s="256">
        <f t="shared" si="2"/>
        <v>0</v>
      </c>
    </row>
    <row r="62" spans="1:19" ht="15" x14ac:dyDescent="0.25">
      <c r="A62" s="254">
        <v>5301</v>
      </c>
      <c r="B62" s="248" t="s">
        <v>459</v>
      </c>
      <c r="C62" s="260">
        <f>IF(ISERROR(VLOOKUP($A62,'1'!$A:$Y,25,0))=TRUE,0,VLOOKUP($A62,'1'!$A:$Y,25,0))</f>
        <v>0</v>
      </c>
      <c r="D62" s="260">
        <f>IF(ISERROR(VLOOKUP($A62,'2'!$A:$Y,25,0))=TRUE,0,VLOOKUP($A62,'2'!$A:$Y,25,0))</f>
        <v>0</v>
      </c>
      <c r="E62" s="260">
        <f>IF(ISERROR(VLOOKUP($A62,'3'!$A:$Y,25,0))=TRUE,0,VLOOKUP($A62,'3'!$A:$Y,25,0))</f>
        <v>0</v>
      </c>
      <c r="F62" s="260">
        <f>IF(ISERROR(VLOOKUP($A62,'4'!$A:$Y,25,0))=TRUE,0,VLOOKUP($A62,'4'!$A:$Y,25,0))</f>
        <v>0</v>
      </c>
      <c r="G62" s="260">
        <f>IF(ISERROR(VLOOKUP($A62,'5'!$A:$Y,25,0))=TRUE,0,VLOOKUP($A62,'5'!$A:$Y,25,0))</f>
        <v>0</v>
      </c>
      <c r="H62" s="260">
        <f>IF(ISERROR(VLOOKUP($A62,'6'!$A:$Y,25,0))=TRUE,0,VLOOKUP($A62,'6'!$A:$Y,25,0))</f>
        <v>0</v>
      </c>
      <c r="I62" s="260">
        <f>IF(ISERROR(VLOOKUP($A62,'7'!$A:$Y,25,0))=TRUE,0,VLOOKUP($A62,'7'!$A:$Y,25,0))</f>
        <v>0</v>
      </c>
      <c r="J62" s="260">
        <f>IF(ISERROR(VLOOKUP($A62,'8'!$A:$Y,25,0))=TRUE,0,VLOOKUP($A62,'8'!$A:$Y,25,0))</f>
        <v>0</v>
      </c>
      <c r="K62" s="260">
        <f>IF(ISERROR(VLOOKUP($A62,'9'!$A:$Y,25,0))=TRUE,0,VLOOKUP($A62,'9'!$A:$Y,25,0))</f>
        <v>0</v>
      </c>
      <c r="L62" s="260">
        <f>IF(ISERROR(VLOOKUP($A62,'10'!$A:$Y,25,0))=TRUE,0,VLOOKUP($A62,'10'!$A:$Y,25,0))</f>
        <v>0</v>
      </c>
      <c r="M62" s="260">
        <f>IF(ISERROR(VLOOKUP($A62,'11'!$A:$Y,25,0))=TRUE,0,VLOOKUP($A62,'11'!$A:$Y,25,0))</f>
        <v>0</v>
      </c>
      <c r="N62" s="260">
        <f>IF(ISERROR(VLOOKUP($A62,'12'!$A:$Y,25,0))=TRUE,0,VLOOKUP($A62,'12'!$A:$Y,25,0))</f>
        <v>0</v>
      </c>
      <c r="O62" s="260">
        <f>IF(ISERROR(VLOOKUP($A62,'13'!$A:$Y,25,0))=TRUE,0,VLOOKUP($A62,'13'!$A:$Y,25,0))</f>
        <v>0</v>
      </c>
      <c r="P62" s="260">
        <f>IF(ISERROR(VLOOKUP($A62,'14'!$A:$Y,25,0))=TRUE,0,VLOOKUP($A62,'14'!$A:$Y,25,0))</f>
        <v>0</v>
      </c>
      <c r="Q62" s="260">
        <f>IF(ISERROR(VLOOKUP($A62,'15'!$A:$Y,25,0))=TRUE,0,VLOOKUP($A62,'15'!$A:$Y,25,0))</f>
        <v>0</v>
      </c>
      <c r="R62" s="260">
        <f>IF(ISERROR(VLOOKUP($A62,'16'!$A:$Y,25,0))=TRUE,0,VLOOKUP($A62,'16'!$A:$Y,25,0))</f>
        <v>0</v>
      </c>
      <c r="S62" s="256">
        <f t="shared" si="2"/>
        <v>0</v>
      </c>
    </row>
    <row r="63" spans="1:19" ht="15" x14ac:dyDescent="0.25">
      <c r="A63" s="254">
        <v>5302</v>
      </c>
      <c r="B63" s="248" t="s">
        <v>116</v>
      </c>
      <c r="C63" s="260">
        <f>IF(ISERROR(VLOOKUP($A63,'1'!$A:$Y,25,0))=TRUE,0,VLOOKUP($A63,'1'!$A:$Y,25,0))</f>
        <v>0</v>
      </c>
      <c r="D63" s="260">
        <f>IF(ISERROR(VLOOKUP($A63,'2'!$A:$Y,25,0))=TRUE,0,VLOOKUP($A63,'2'!$A:$Y,25,0))</f>
        <v>0</v>
      </c>
      <c r="E63" s="260">
        <f>IF(ISERROR(VLOOKUP($A63,'3'!$A:$Y,25,0))=TRUE,0,VLOOKUP($A63,'3'!$A:$Y,25,0))</f>
        <v>0</v>
      </c>
      <c r="F63" s="260">
        <f>IF(ISERROR(VLOOKUP($A63,'4'!$A:$Y,25,0))=TRUE,0,VLOOKUP($A63,'4'!$A:$Y,25,0))</f>
        <v>0</v>
      </c>
      <c r="G63" s="260">
        <f>IF(ISERROR(VLOOKUP($A63,'5'!$A:$Y,25,0))=TRUE,0,VLOOKUP($A63,'5'!$A:$Y,25,0))</f>
        <v>53029892</v>
      </c>
      <c r="H63" s="260">
        <f>IF(ISERROR(VLOOKUP($A63,'6'!$A:$Y,25,0))=TRUE,0,VLOOKUP($A63,'6'!$A:$Y,25,0))</f>
        <v>0</v>
      </c>
      <c r="I63" s="260">
        <f>IF(ISERROR(VLOOKUP($A63,'7'!$A:$Y,25,0))=TRUE,0,VLOOKUP($A63,'7'!$A:$Y,25,0))</f>
        <v>0</v>
      </c>
      <c r="J63" s="260">
        <f>IF(ISERROR(VLOOKUP($A63,'8'!$A:$Y,25,0))=TRUE,0,VLOOKUP($A63,'8'!$A:$Y,25,0))</f>
        <v>0</v>
      </c>
      <c r="K63" s="260">
        <f>IF(ISERROR(VLOOKUP($A63,'9'!$A:$Y,25,0))=TRUE,0,VLOOKUP($A63,'9'!$A:$Y,25,0))</f>
        <v>0</v>
      </c>
      <c r="L63" s="260">
        <f>IF(ISERROR(VLOOKUP($A63,'10'!$A:$Y,25,0))=TRUE,0,VLOOKUP($A63,'10'!$A:$Y,25,0))</f>
        <v>0</v>
      </c>
      <c r="M63" s="260">
        <f>IF(ISERROR(VLOOKUP($A63,'11'!$A:$Y,25,0))=TRUE,0,VLOOKUP($A63,'11'!$A:$Y,25,0))</f>
        <v>0</v>
      </c>
      <c r="N63" s="260">
        <f>IF(ISERROR(VLOOKUP($A63,'12'!$A:$Y,25,0))=TRUE,0,VLOOKUP($A63,'12'!$A:$Y,25,0))</f>
        <v>0</v>
      </c>
      <c r="O63" s="260">
        <f>IF(ISERROR(VLOOKUP($A63,'13'!$A:$Y,25,0))=TRUE,0,VLOOKUP($A63,'13'!$A:$Y,25,0))</f>
        <v>0</v>
      </c>
      <c r="P63" s="260">
        <f>IF(ISERROR(VLOOKUP($A63,'14'!$A:$Y,25,0))=TRUE,0,VLOOKUP($A63,'14'!$A:$Y,25,0))</f>
        <v>0</v>
      </c>
      <c r="Q63" s="260">
        <f>IF(ISERROR(VLOOKUP($A63,'15'!$A:$Y,25,0))=TRUE,0,VLOOKUP($A63,'15'!$A:$Y,25,0))</f>
        <v>0</v>
      </c>
      <c r="R63" s="260">
        <f>IF(ISERROR(VLOOKUP($A63,'16'!$A:$Y,25,0))=TRUE,0,VLOOKUP($A63,'16'!$A:$Y,25,0))</f>
        <v>0</v>
      </c>
      <c r="S63" s="256">
        <f t="shared" si="2"/>
        <v>53029892</v>
      </c>
    </row>
    <row r="64" spans="1:19" ht="15" x14ac:dyDescent="0.25">
      <c r="A64" s="254">
        <v>5303</v>
      </c>
      <c r="B64" s="248" t="s">
        <v>117</v>
      </c>
      <c r="C64" s="260">
        <f>IF(ISERROR(VLOOKUP($A64,'1'!$A:$Y,25,0))=TRUE,0,VLOOKUP($A64,'1'!$A:$Y,25,0))</f>
        <v>0</v>
      </c>
      <c r="D64" s="260">
        <f>IF(ISERROR(VLOOKUP($A64,'2'!$A:$Y,25,0))=TRUE,0,VLOOKUP($A64,'2'!$A:$Y,25,0))</f>
        <v>0</v>
      </c>
      <c r="E64" s="260">
        <f>IF(ISERROR(VLOOKUP($A64,'3'!$A:$Y,25,0))=TRUE,0,VLOOKUP($A64,'3'!$A:$Y,25,0))</f>
        <v>0</v>
      </c>
      <c r="F64" s="260">
        <f>IF(ISERROR(VLOOKUP($A64,'4'!$A:$Y,25,0))=TRUE,0,VLOOKUP($A64,'4'!$A:$Y,25,0))</f>
        <v>0</v>
      </c>
      <c r="G64" s="260">
        <f>IF(ISERROR(VLOOKUP($A64,'5'!$A:$Y,25,0))=TRUE,0,VLOOKUP($A64,'5'!$A:$Y,25,0))</f>
        <v>3716240</v>
      </c>
      <c r="H64" s="260">
        <f>IF(ISERROR(VLOOKUP($A64,'6'!$A:$Y,25,0))=TRUE,0,VLOOKUP($A64,'6'!$A:$Y,25,0))</f>
        <v>0</v>
      </c>
      <c r="I64" s="260">
        <f>IF(ISERROR(VLOOKUP($A64,'7'!$A:$Y,25,0))=TRUE,0,VLOOKUP($A64,'7'!$A:$Y,25,0))</f>
        <v>0</v>
      </c>
      <c r="J64" s="260">
        <f>IF(ISERROR(VLOOKUP($A64,'8'!$A:$Y,25,0))=TRUE,0,VLOOKUP($A64,'8'!$A:$Y,25,0))</f>
        <v>0</v>
      </c>
      <c r="K64" s="260">
        <f>IF(ISERROR(VLOOKUP($A64,'9'!$A:$Y,25,0))=TRUE,0,VLOOKUP($A64,'9'!$A:$Y,25,0))</f>
        <v>0</v>
      </c>
      <c r="L64" s="260">
        <f>IF(ISERROR(VLOOKUP($A64,'10'!$A:$Y,25,0))=TRUE,0,VLOOKUP($A64,'10'!$A:$Y,25,0))</f>
        <v>0</v>
      </c>
      <c r="M64" s="260">
        <f>IF(ISERROR(VLOOKUP($A64,'11'!$A:$Y,25,0))=TRUE,0,VLOOKUP($A64,'11'!$A:$Y,25,0))</f>
        <v>0</v>
      </c>
      <c r="N64" s="260">
        <f>IF(ISERROR(VLOOKUP($A64,'12'!$A:$Y,25,0))=TRUE,0,VLOOKUP($A64,'12'!$A:$Y,25,0))</f>
        <v>0</v>
      </c>
      <c r="O64" s="260">
        <f>IF(ISERROR(VLOOKUP($A64,'13'!$A:$Y,25,0))=TRUE,0,VLOOKUP($A64,'13'!$A:$Y,25,0))</f>
        <v>0</v>
      </c>
      <c r="P64" s="260">
        <f>IF(ISERROR(VLOOKUP($A64,'14'!$A:$Y,25,0))=TRUE,0,VLOOKUP($A64,'14'!$A:$Y,25,0))</f>
        <v>0</v>
      </c>
      <c r="Q64" s="260">
        <f>IF(ISERROR(VLOOKUP($A64,'15'!$A:$Y,25,0))=TRUE,0,VLOOKUP($A64,'15'!$A:$Y,25,0))</f>
        <v>0</v>
      </c>
      <c r="R64" s="260">
        <f>IF(ISERROR(VLOOKUP($A64,'16'!$A:$Y,25,0))=TRUE,0,VLOOKUP($A64,'16'!$A:$Y,25,0))</f>
        <v>0</v>
      </c>
      <c r="S64" s="256">
        <f t="shared" si="2"/>
        <v>3716240</v>
      </c>
    </row>
    <row r="65" spans="1:19" ht="15" x14ac:dyDescent="0.25">
      <c r="A65" s="254">
        <v>5304</v>
      </c>
      <c r="B65" s="248" t="s">
        <v>460</v>
      </c>
      <c r="C65" s="260">
        <f>IF(ISERROR(VLOOKUP($A65,'1'!$A:$Y,25,0))=TRUE,0,VLOOKUP($A65,'1'!$A:$Y,25,0))</f>
        <v>0</v>
      </c>
      <c r="D65" s="260">
        <f>IF(ISERROR(VLOOKUP($A65,'2'!$A:$Y,25,0))=TRUE,0,VLOOKUP($A65,'2'!$A:$Y,25,0))</f>
        <v>0</v>
      </c>
      <c r="E65" s="260">
        <f>IF(ISERROR(VLOOKUP($A65,'3'!$A:$Y,25,0))=TRUE,0,VLOOKUP($A65,'3'!$A:$Y,25,0))</f>
        <v>0</v>
      </c>
      <c r="F65" s="260">
        <f>IF(ISERROR(VLOOKUP($A65,'4'!$A:$Y,25,0))=TRUE,0,VLOOKUP($A65,'4'!$A:$Y,25,0))</f>
        <v>0</v>
      </c>
      <c r="G65" s="260">
        <f>IF(ISERROR(VLOOKUP($A65,'5'!$A:$Y,25,0))=TRUE,0,VLOOKUP($A65,'5'!$A:$Y,25,0))</f>
        <v>0</v>
      </c>
      <c r="H65" s="260">
        <f>IF(ISERROR(VLOOKUP($A65,'6'!$A:$Y,25,0))=TRUE,0,VLOOKUP($A65,'6'!$A:$Y,25,0))</f>
        <v>0</v>
      </c>
      <c r="I65" s="260">
        <f>IF(ISERROR(VLOOKUP($A65,'7'!$A:$Y,25,0))=TRUE,0,VLOOKUP($A65,'7'!$A:$Y,25,0))</f>
        <v>0</v>
      </c>
      <c r="J65" s="260">
        <f>IF(ISERROR(VLOOKUP($A65,'8'!$A:$Y,25,0))=TRUE,0,VLOOKUP($A65,'8'!$A:$Y,25,0))</f>
        <v>0</v>
      </c>
      <c r="K65" s="260">
        <f>IF(ISERROR(VLOOKUP($A65,'9'!$A:$Y,25,0))=TRUE,0,VLOOKUP($A65,'9'!$A:$Y,25,0))</f>
        <v>0</v>
      </c>
      <c r="L65" s="260">
        <f>IF(ISERROR(VLOOKUP($A65,'10'!$A:$Y,25,0))=TRUE,0,VLOOKUP($A65,'10'!$A:$Y,25,0))</f>
        <v>0</v>
      </c>
      <c r="M65" s="260">
        <f>IF(ISERROR(VLOOKUP($A65,'11'!$A:$Y,25,0))=TRUE,0,VLOOKUP($A65,'11'!$A:$Y,25,0))</f>
        <v>0</v>
      </c>
      <c r="N65" s="260">
        <f>IF(ISERROR(VLOOKUP($A65,'12'!$A:$Y,25,0))=TRUE,0,VLOOKUP($A65,'12'!$A:$Y,25,0))</f>
        <v>0</v>
      </c>
      <c r="O65" s="260">
        <f>IF(ISERROR(VLOOKUP($A65,'13'!$A:$Y,25,0))=TRUE,0,VLOOKUP($A65,'13'!$A:$Y,25,0))</f>
        <v>0</v>
      </c>
      <c r="P65" s="260">
        <f>IF(ISERROR(VLOOKUP($A65,'14'!$A:$Y,25,0))=TRUE,0,VLOOKUP($A65,'14'!$A:$Y,25,0))</f>
        <v>0</v>
      </c>
      <c r="Q65" s="260">
        <f>IF(ISERROR(VLOOKUP($A65,'15'!$A:$Y,25,0))=TRUE,0,VLOOKUP($A65,'15'!$A:$Y,25,0))</f>
        <v>0</v>
      </c>
      <c r="R65" s="260">
        <f>IF(ISERROR(VLOOKUP($A65,'16'!$A:$Y,25,0))=TRUE,0,VLOOKUP($A65,'16'!$A:$Y,25,0))</f>
        <v>0</v>
      </c>
      <c r="S65" s="256">
        <f t="shared" si="2"/>
        <v>0</v>
      </c>
    </row>
    <row r="66" spans="1:19" ht="15" x14ac:dyDescent="0.25">
      <c r="A66" s="254">
        <v>5305</v>
      </c>
      <c r="B66" s="248" t="s">
        <v>119</v>
      </c>
      <c r="C66" s="260">
        <f>IF(ISERROR(VLOOKUP($A66,'1'!$A:$Y,25,0))=TRUE,0,VLOOKUP($A66,'1'!$A:$Y,25,0))</f>
        <v>0</v>
      </c>
      <c r="D66" s="260">
        <f>IF(ISERROR(VLOOKUP($A66,'2'!$A:$Y,25,0))=TRUE,0,VLOOKUP($A66,'2'!$A:$Y,25,0))</f>
        <v>0</v>
      </c>
      <c r="E66" s="260">
        <f>IF(ISERROR(VLOOKUP($A66,'3'!$A:$Y,25,0))=TRUE,0,VLOOKUP($A66,'3'!$A:$Y,25,0))</f>
        <v>0</v>
      </c>
      <c r="F66" s="260">
        <f>IF(ISERROR(VLOOKUP($A66,'4'!$A:$Y,25,0))=TRUE,0,VLOOKUP($A66,'4'!$A:$Y,25,0))</f>
        <v>0</v>
      </c>
      <c r="G66" s="260">
        <f>IF(ISERROR(VLOOKUP($A66,'5'!$A:$Y,25,0))=TRUE,0,VLOOKUP($A66,'5'!$A:$Y,25,0))</f>
        <v>0</v>
      </c>
      <c r="H66" s="260">
        <f>IF(ISERROR(VLOOKUP($A66,'6'!$A:$Y,25,0))=TRUE,0,VLOOKUP($A66,'6'!$A:$Y,25,0))</f>
        <v>0</v>
      </c>
      <c r="I66" s="260">
        <f>IF(ISERROR(VLOOKUP($A66,'7'!$A:$Y,25,0))=TRUE,0,VLOOKUP($A66,'7'!$A:$Y,25,0))</f>
        <v>0</v>
      </c>
      <c r="J66" s="260">
        <f>IF(ISERROR(VLOOKUP($A66,'8'!$A:$Y,25,0))=TRUE,0,VLOOKUP($A66,'8'!$A:$Y,25,0))</f>
        <v>0</v>
      </c>
      <c r="K66" s="260">
        <f>IF(ISERROR(VLOOKUP($A66,'9'!$A:$Y,25,0))=TRUE,0,VLOOKUP($A66,'9'!$A:$Y,25,0))</f>
        <v>0</v>
      </c>
      <c r="L66" s="260">
        <f>IF(ISERROR(VLOOKUP($A66,'10'!$A:$Y,25,0))=TRUE,0,VLOOKUP($A66,'10'!$A:$Y,25,0))</f>
        <v>0</v>
      </c>
      <c r="M66" s="260">
        <f>IF(ISERROR(VLOOKUP($A66,'11'!$A:$Y,25,0))=TRUE,0,VLOOKUP($A66,'11'!$A:$Y,25,0))</f>
        <v>0</v>
      </c>
      <c r="N66" s="260">
        <f>IF(ISERROR(VLOOKUP($A66,'12'!$A:$Y,25,0))=TRUE,0,VLOOKUP($A66,'12'!$A:$Y,25,0))</f>
        <v>0</v>
      </c>
      <c r="O66" s="260">
        <f>IF(ISERROR(VLOOKUP($A66,'13'!$A:$Y,25,0))=TRUE,0,VLOOKUP($A66,'13'!$A:$Y,25,0))</f>
        <v>0</v>
      </c>
      <c r="P66" s="260">
        <f>IF(ISERROR(VLOOKUP($A66,'14'!$A:$Y,25,0))=TRUE,0,VLOOKUP($A66,'14'!$A:$Y,25,0))</f>
        <v>0</v>
      </c>
      <c r="Q66" s="260">
        <f>IF(ISERROR(VLOOKUP($A66,'15'!$A:$Y,25,0))=TRUE,0,VLOOKUP($A66,'15'!$A:$Y,25,0))</f>
        <v>0</v>
      </c>
      <c r="R66" s="260">
        <f>IF(ISERROR(VLOOKUP($A66,'16'!$A:$Y,25,0))=TRUE,0,VLOOKUP($A66,'16'!$A:$Y,25,0))</f>
        <v>0</v>
      </c>
      <c r="S66" s="256">
        <f t="shared" si="2"/>
        <v>0</v>
      </c>
    </row>
    <row r="67" spans="1:19" ht="15" x14ac:dyDescent="0.25">
      <c r="A67" s="254">
        <v>5306</v>
      </c>
      <c r="B67" s="248" t="s">
        <v>120</v>
      </c>
      <c r="C67" s="260">
        <f>IF(ISERROR(VLOOKUP($A67,'1'!$A:$Y,25,0))=TRUE,0,VLOOKUP($A67,'1'!$A:$Y,25,0))</f>
        <v>0</v>
      </c>
      <c r="D67" s="260">
        <f>IF(ISERROR(VLOOKUP($A67,'2'!$A:$Y,25,0))=TRUE,0,VLOOKUP($A67,'2'!$A:$Y,25,0))</f>
        <v>0</v>
      </c>
      <c r="E67" s="260">
        <f>IF(ISERROR(VLOOKUP($A67,'3'!$A:$Y,25,0))=TRUE,0,VLOOKUP($A67,'3'!$A:$Y,25,0))</f>
        <v>0</v>
      </c>
      <c r="F67" s="260">
        <f>IF(ISERROR(VLOOKUP($A67,'4'!$A:$Y,25,0))=TRUE,0,VLOOKUP($A67,'4'!$A:$Y,25,0))</f>
        <v>0</v>
      </c>
      <c r="G67" s="260">
        <f>IF(ISERROR(VLOOKUP($A67,'5'!$A:$Y,25,0))=TRUE,0,VLOOKUP($A67,'5'!$A:$Y,25,0))</f>
        <v>0</v>
      </c>
      <c r="H67" s="260">
        <f>IF(ISERROR(VLOOKUP($A67,'6'!$A:$Y,25,0))=TRUE,0,VLOOKUP($A67,'6'!$A:$Y,25,0))</f>
        <v>0</v>
      </c>
      <c r="I67" s="260">
        <f>IF(ISERROR(VLOOKUP($A67,'7'!$A:$Y,25,0))=TRUE,0,VLOOKUP($A67,'7'!$A:$Y,25,0))</f>
        <v>0</v>
      </c>
      <c r="J67" s="260">
        <f>IF(ISERROR(VLOOKUP($A67,'8'!$A:$Y,25,0))=TRUE,0,VLOOKUP($A67,'8'!$A:$Y,25,0))</f>
        <v>0</v>
      </c>
      <c r="K67" s="260">
        <f>IF(ISERROR(VLOOKUP($A67,'9'!$A:$Y,25,0))=TRUE,0,VLOOKUP($A67,'9'!$A:$Y,25,0))</f>
        <v>0</v>
      </c>
      <c r="L67" s="260">
        <f>IF(ISERROR(VLOOKUP($A67,'10'!$A:$Y,25,0))=TRUE,0,VLOOKUP($A67,'10'!$A:$Y,25,0))</f>
        <v>0</v>
      </c>
      <c r="M67" s="260">
        <f>IF(ISERROR(VLOOKUP($A67,'11'!$A:$Y,25,0))=TRUE,0,VLOOKUP($A67,'11'!$A:$Y,25,0))</f>
        <v>0</v>
      </c>
      <c r="N67" s="260">
        <f>IF(ISERROR(VLOOKUP($A67,'12'!$A:$Y,25,0))=TRUE,0,VLOOKUP($A67,'12'!$A:$Y,25,0))</f>
        <v>0</v>
      </c>
      <c r="O67" s="260">
        <f>IF(ISERROR(VLOOKUP($A67,'13'!$A:$Y,25,0))=TRUE,0,VLOOKUP($A67,'13'!$A:$Y,25,0))</f>
        <v>0</v>
      </c>
      <c r="P67" s="260">
        <f>IF(ISERROR(VLOOKUP($A67,'14'!$A:$Y,25,0))=TRUE,0,VLOOKUP($A67,'14'!$A:$Y,25,0))</f>
        <v>0</v>
      </c>
      <c r="Q67" s="260">
        <f>IF(ISERROR(VLOOKUP($A67,'15'!$A:$Y,25,0))=TRUE,0,VLOOKUP($A67,'15'!$A:$Y,25,0))</f>
        <v>0</v>
      </c>
      <c r="R67" s="260">
        <f>IF(ISERROR(VLOOKUP($A67,'16'!$A:$Y,25,0))=TRUE,0,VLOOKUP($A67,'16'!$A:$Y,25,0))</f>
        <v>0</v>
      </c>
      <c r="S67" s="256">
        <f t="shared" si="2"/>
        <v>0</v>
      </c>
    </row>
    <row r="68" spans="1:19" ht="15" x14ac:dyDescent="0.25">
      <c r="A68" s="254">
        <v>5307</v>
      </c>
      <c r="B68" s="248" t="s">
        <v>461</v>
      </c>
      <c r="C68" s="260">
        <f>IF(ISERROR(VLOOKUP($A68,'1'!$A:$Y,25,0))=TRUE,0,VLOOKUP($A68,'1'!$A:$Y,25,0))</f>
        <v>0</v>
      </c>
      <c r="D68" s="260">
        <f>IF(ISERROR(VLOOKUP($A68,'2'!$A:$Y,25,0))=TRUE,0,VLOOKUP($A68,'2'!$A:$Y,25,0))</f>
        <v>0</v>
      </c>
      <c r="E68" s="260">
        <f>IF(ISERROR(VLOOKUP($A68,'3'!$A:$Y,25,0))=TRUE,0,VLOOKUP($A68,'3'!$A:$Y,25,0))</f>
        <v>0</v>
      </c>
      <c r="F68" s="260">
        <f>IF(ISERROR(VLOOKUP($A68,'4'!$A:$Y,25,0))=TRUE,0,VLOOKUP($A68,'4'!$A:$Y,25,0))</f>
        <v>0</v>
      </c>
      <c r="G68" s="260">
        <f>IF(ISERROR(VLOOKUP($A68,'5'!$A:$Y,25,0))=TRUE,0,VLOOKUP($A68,'5'!$A:$Y,25,0))</f>
        <v>0</v>
      </c>
      <c r="H68" s="260">
        <f>IF(ISERROR(VLOOKUP($A68,'6'!$A:$Y,25,0))=TRUE,0,VLOOKUP($A68,'6'!$A:$Y,25,0))</f>
        <v>0</v>
      </c>
      <c r="I68" s="260">
        <f>IF(ISERROR(VLOOKUP($A68,'7'!$A:$Y,25,0))=TRUE,0,VLOOKUP($A68,'7'!$A:$Y,25,0))</f>
        <v>0</v>
      </c>
      <c r="J68" s="260">
        <f>IF(ISERROR(VLOOKUP($A68,'8'!$A:$Y,25,0))=TRUE,0,VLOOKUP($A68,'8'!$A:$Y,25,0))</f>
        <v>0</v>
      </c>
      <c r="K68" s="260">
        <f>IF(ISERROR(VLOOKUP($A68,'9'!$A:$Y,25,0))=TRUE,0,VLOOKUP($A68,'9'!$A:$Y,25,0))</f>
        <v>0</v>
      </c>
      <c r="L68" s="260">
        <f>IF(ISERROR(VLOOKUP($A68,'10'!$A:$Y,25,0))=TRUE,0,VLOOKUP($A68,'10'!$A:$Y,25,0))</f>
        <v>0</v>
      </c>
      <c r="M68" s="260">
        <f>IF(ISERROR(VLOOKUP($A68,'11'!$A:$Y,25,0))=TRUE,0,VLOOKUP($A68,'11'!$A:$Y,25,0))</f>
        <v>0</v>
      </c>
      <c r="N68" s="260">
        <f>IF(ISERROR(VLOOKUP($A68,'12'!$A:$Y,25,0))=TRUE,0,VLOOKUP($A68,'12'!$A:$Y,25,0))</f>
        <v>0</v>
      </c>
      <c r="O68" s="260">
        <f>IF(ISERROR(VLOOKUP($A68,'13'!$A:$Y,25,0))=TRUE,0,VLOOKUP($A68,'13'!$A:$Y,25,0))</f>
        <v>0</v>
      </c>
      <c r="P68" s="260">
        <f>IF(ISERROR(VLOOKUP($A68,'14'!$A:$Y,25,0))=TRUE,0,VLOOKUP($A68,'14'!$A:$Y,25,0))</f>
        <v>0</v>
      </c>
      <c r="Q68" s="260">
        <f>IF(ISERROR(VLOOKUP($A68,'15'!$A:$Y,25,0))=TRUE,0,VLOOKUP($A68,'15'!$A:$Y,25,0))</f>
        <v>0</v>
      </c>
      <c r="R68" s="260">
        <f>IF(ISERROR(VLOOKUP($A68,'16'!$A:$Y,25,0))=TRUE,0,VLOOKUP($A68,'16'!$A:$Y,25,0))</f>
        <v>0</v>
      </c>
      <c r="S68" s="256">
        <f t="shared" si="2"/>
        <v>0</v>
      </c>
    </row>
    <row r="69" spans="1:19" ht="15" x14ac:dyDescent="0.25">
      <c r="A69" s="254">
        <v>5308</v>
      </c>
      <c r="B69" s="248" t="s">
        <v>122</v>
      </c>
      <c r="C69" s="260">
        <f>IF(ISERROR(VLOOKUP($A69,'1'!$A:$Y,25,0))=TRUE,0,VLOOKUP($A69,'1'!$A:$Y,25,0))</f>
        <v>0</v>
      </c>
      <c r="D69" s="260">
        <f>IF(ISERROR(VLOOKUP($A69,'2'!$A:$Y,25,0))=TRUE,0,VLOOKUP($A69,'2'!$A:$Y,25,0))</f>
        <v>0</v>
      </c>
      <c r="E69" s="260">
        <f>IF(ISERROR(VLOOKUP($A69,'3'!$A:$Y,25,0))=TRUE,0,VLOOKUP($A69,'3'!$A:$Y,25,0))</f>
        <v>0</v>
      </c>
      <c r="F69" s="260">
        <f>IF(ISERROR(VLOOKUP($A69,'4'!$A:$Y,25,0))=TRUE,0,VLOOKUP($A69,'4'!$A:$Y,25,0))</f>
        <v>0</v>
      </c>
      <c r="G69" s="260">
        <f>IF(ISERROR(VLOOKUP($A69,'5'!$A:$Y,25,0))=TRUE,0,VLOOKUP($A69,'5'!$A:$Y,25,0))</f>
        <v>1178749</v>
      </c>
      <c r="H69" s="260">
        <f>IF(ISERROR(VLOOKUP($A69,'6'!$A:$Y,25,0))=TRUE,0,VLOOKUP($A69,'6'!$A:$Y,25,0))</f>
        <v>0</v>
      </c>
      <c r="I69" s="260">
        <f>IF(ISERROR(VLOOKUP($A69,'7'!$A:$Y,25,0))=TRUE,0,VLOOKUP($A69,'7'!$A:$Y,25,0))</f>
        <v>0</v>
      </c>
      <c r="J69" s="260">
        <f>IF(ISERROR(VLOOKUP($A69,'8'!$A:$Y,25,0))=TRUE,0,VLOOKUP($A69,'8'!$A:$Y,25,0))</f>
        <v>0</v>
      </c>
      <c r="K69" s="260">
        <f>IF(ISERROR(VLOOKUP($A69,'9'!$A:$Y,25,0))=TRUE,0,VLOOKUP($A69,'9'!$A:$Y,25,0))</f>
        <v>0</v>
      </c>
      <c r="L69" s="260">
        <f>IF(ISERROR(VLOOKUP($A69,'10'!$A:$Y,25,0))=TRUE,0,VLOOKUP($A69,'10'!$A:$Y,25,0))</f>
        <v>0</v>
      </c>
      <c r="M69" s="260">
        <f>IF(ISERROR(VLOOKUP($A69,'11'!$A:$Y,25,0))=TRUE,0,VLOOKUP($A69,'11'!$A:$Y,25,0))</f>
        <v>0</v>
      </c>
      <c r="N69" s="260">
        <f>IF(ISERROR(VLOOKUP($A69,'12'!$A:$Y,25,0))=TRUE,0,VLOOKUP($A69,'12'!$A:$Y,25,0))</f>
        <v>0</v>
      </c>
      <c r="O69" s="260">
        <f>IF(ISERROR(VLOOKUP($A69,'13'!$A:$Y,25,0))=TRUE,0,VLOOKUP($A69,'13'!$A:$Y,25,0))</f>
        <v>0</v>
      </c>
      <c r="P69" s="260">
        <f>IF(ISERROR(VLOOKUP($A69,'14'!$A:$Y,25,0))=TRUE,0,VLOOKUP($A69,'14'!$A:$Y,25,0))</f>
        <v>0</v>
      </c>
      <c r="Q69" s="260">
        <f>IF(ISERROR(VLOOKUP($A69,'15'!$A:$Y,25,0))=TRUE,0,VLOOKUP($A69,'15'!$A:$Y,25,0))</f>
        <v>0</v>
      </c>
      <c r="R69" s="260">
        <f>IF(ISERROR(VLOOKUP($A69,'16'!$A:$Y,25,0))=TRUE,0,VLOOKUP($A69,'16'!$A:$Y,25,0))</f>
        <v>0</v>
      </c>
      <c r="S69" s="256">
        <f t="shared" si="2"/>
        <v>1178749</v>
      </c>
    </row>
    <row r="70" spans="1:19" ht="15" x14ac:dyDescent="0.25">
      <c r="A70" s="254">
        <v>5309</v>
      </c>
      <c r="B70" s="248" t="s">
        <v>462</v>
      </c>
      <c r="C70" s="260">
        <f>IF(ISERROR(VLOOKUP($A70,'1'!$A:$Y,25,0))=TRUE,0,VLOOKUP($A70,'1'!$A:$Y,25,0))</f>
        <v>0</v>
      </c>
      <c r="D70" s="260">
        <f>IF(ISERROR(VLOOKUP($A70,'2'!$A:$Y,25,0))=TRUE,0,VLOOKUP($A70,'2'!$A:$Y,25,0))</f>
        <v>0</v>
      </c>
      <c r="E70" s="260">
        <f>IF(ISERROR(VLOOKUP($A70,'3'!$A:$Y,25,0))=TRUE,0,VLOOKUP($A70,'3'!$A:$Y,25,0))</f>
        <v>0</v>
      </c>
      <c r="F70" s="260">
        <f>IF(ISERROR(VLOOKUP($A70,'4'!$A:$Y,25,0))=TRUE,0,VLOOKUP($A70,'4'!$A:$Y,25,0))</f>
        <v>0</v>
      </c>
      <c r="G70" s="260">
        <f>IF(ISERROR(VLOOKUP($A70,'5'!$A:$Y,25,0))=TRUE,0,VLOOKUP($A70,'5'!$A:$Y,25,0))</f>
        <v>0</v>
      </c>
      <c r="H70" s="260">
        <f>IF(ISERROR(VLOOKUP($A70,'6'!$A:$Y,25,0))=TRUE,0,VLOOKUP($A70,'6'!$A:$Y,25,0))</f>
        <v>0</v>
      </c>
      <c r="I70" s="260">
        <f>IF(ISERROR(VLOOKUP($A70,'7'!$A:$Y,25,0))=TRUE,0,VLOOKUP($A70,'7'!$A:$Y,25,0))</f>
        <v>0</v>
      </c>
      <c r="J70" s="260">
        <f>IF(ISERROR(VLOOKUP($A70,'8'!$A:$Y,25,0))=TRUE,0,VLOOKUP($A70,'8'!$A:$Y,25,0))</f>
        <v>0</v>
      </c>
      <c r="K70" s="260">
        <f>IF(ISERROR(VLOOKUP($A70,'9'!$A:$Y,25,0))=TRUE,0,VLOOKUP($A70,'9'!$A:$Y,25,0))</f>
        <v>0</v>
      </c>
      <c r="L70" s="260">
        <f>IF(ISERROR(VLOOKUP($A70,'10'!$A:$Y,25,0))=TRUE,0,VLOOKUP($A70,'10'!$A:$Y,25,0))</f>
        <v>0</v>
      </c>
      <c r="M70" s="260">
        <f>IF(ISERROR(VLOOKUP($A70,'11'!$A:$Y,25,0))=TRUE,0,VLOOKUP($A70,'11'!$A:$Y,25,0))</f>
        <v>0</v>
      </c>
      <c r="N70" s="260">
        <f>IF(ISERROR(VLOOKUP($A70,'12'!$A:$Y,25,0))=TRUE,0,VLOOKUP($A70,'12'!$A:$Y,25,0))</f>
        <v>0</v>
      </c>
      <c r="O70" s="260">
        <f>IF(ISERROR(VLOOKUP($A70,'13'!$A:$Y,25,0))=TRUE,0,VLOOKUP($A70,'13'!$A:$Y,25,0))</f>
        <v>0</v>
      </c>
      <c r="P70" s="260">
        <f>IF(ISERROR(VLOOKUP($A70,'14'!$A:$Y,25,0))=TRUE,0,VLOOKUP($A70,'14'!$A:$Y,25,0))</f>
        <v>0</v>
      </c>
      <c r="Q70" s="260">
        <f>IF(ISERROR(VLOOKUP($A70,'15'!$A:$Y,25,0))=TRUE,0,VLOOKUP($A70,'15'!$A:$Y,25,0))</f>
        <v>0</v>
      </c>
      <c r="R70" s="260">
        <f>IF(ISERROR(VLOOKUP($A70,'16'!$A:$Y,25,0))=TRUE,0,VLOOKUP($A70,'16'!$A:$Y,25,0))</f>
        <v>0</v>
      </c>
      <c r="S70" s="256">
        <f t="shared" si="2"/>
        <v>0</v>
      </c>
    </row>
    <row r="71" spans="1:19" ht="15" x14ac:dyDescent="0.25">
      <c r="A71" s="254">
        <v>5401</v>
      </c>
      <c r="B71" s="248" t="s">
        <v>124</v>
      </c>
      <c r="C71" s="260">
        <f>IF(ISERROR(VLOOKUP($A71,'1'!$A:$Y,25,0))=TRUE,0,VLOOKUP($A71,'1'!$A:$Y,25,0))</f>
        <v>0</v>
      </c>
      <c r="D71" s="260">
        <f>IF(ISERROR(VLOOKUP($A71,'2'!$A:$Y,25,0))=TRUE,0,VLOOKUP($A71,'2'!$A:$Y,25,0))</f>
        <v>0</v>
      </c>
      <c r="E71" s="260">
        <f>IF(ISERROR(VLOOKUP($A71,'3'!$A:$Y,25,0))=TRUE,0,VLOOKUP($A71,'3'!$A:$Y,25,0))</f>
        <v>0</v>
      </c>
      <c r="F71" s="260">
        <f>IF(ISERROR(VLOOKUP($A71,'4'!$A:$Y,25,0))=TRUE,0,VLOOKUP($A71,'4'!$A:$Y,25,0))</f>
        <v>0</v>
      </c>
      <c r="G71" s="260">
        <f>IF(ISERROR(VLOOKUP($A71,'5'!$A:$Y,25,0))=TRUE,0,VLOOKUP($A71,'5'!$A:$Y,25,0))</f>
        <v>62817</v>
      </c>
      <c r="H71" s="260">
        <f>IF(ISERROR(VLOOKUP($A71,'6'!$A:$Y,25,0))=TRUE,0,VLOOKUP($A71,'6'!$A:$Y,25,0))</f>
        <v>0</v>
      </c>
      <c r="I71" s="260">
        <f>IF(ISERROR(VLOOKUP($A71,'7'!$A:$Y,25,0))=TRUE,0,VLOOKUP($A71,'7'!$A:$Y,25,0))</f>
        <v>0</v>
      </c>
      <c r="J71" s="260">
        <f>IF(ISERROR(VLOOKUP($A71,'8'!$A:$Y,25,0))=TRUE,0,VLOOKUP($A71,'8'!$A:$Y,25,0))</f>
        <v>0</v>
      </c>
      <c r="K71" s="260">
        <f>IF(ISERROR(VLOOKUP($A71,'9'!$A:$Y,25,0))=TRUE,0,VLOOKUP($A71,'9'!$A:$Y,25,0))</f>
        <v>0</v>
      </c>
      <c r="L71" s="260">
        <f>IF(ISERROR(VLOOKUP($A71,'10'!$A:$Y,25,0))=TRUE,0,VLOOKUP($A71,'10'!$A:$Y,25,0))</f>
        <v>0</v>
      </c>
      <c r="M71" s="260">
        <f>IF(ISERROR(VLOOKUP($A71,'11'!$A:$Y,25,0))=TRUE,0,VLOOKUP($A71,'11'!$A:$Y,25,0))</f>
        <v>0</v>
      </c>
      <c r="N71" s="260">
        <f>IF(ISERROR(VLOOKUP($A71,'12'!$A:$Y,25,0))=TRUE,0,VLOOKUP($A71,'12'!$A:$Y,25,0))</f>
        <v>0</v>
      </c>
      <c r="O71" s="260">
        <f>IF(ISERROR(VLOOKUP($A71,'13'!$A:$Y,25,0))=TRUE,0,VLOOKUP($A71,'13'!$A:$Y,25,0))</f>
        <v>0</v>
      </c>
      <c r="P71" s="260">
        <f>IF(ISERROR(VLOOKUP($A71,'14'!$A:$Y,25,0))=TRUE,0,VLOOKUP($A71,'14'!$A:$Y,25,0))</f>
        <v>0</v>
      </c>
      <c r="Q71" s="260">
        <f>IF(ISERROR(VLOOKUP($A71,'15'!$A:$Y,25,0))=TRUE,0,VLOOKUP($A71,'15'!$A:$Y,25,0))</f>
        <v>0</v>
      </c>
      <c r="R71" s="260">
        <f>IF(ISERROR(VLOOKUP($A71,'16'!$A:$Y,25,0))=TRUE,0,VLOOKUP($A71,'16'!$A:$Y,25,0))</f>
        <v>0</v>
      </c>
      <c r="S71" s="256">
        <f t="shared" si="2"/>
        <v>62817</v>
      </c>
    </row>
    <row r="72" spans="1:19" ht="15" x14ac:dyDescent="0.25">
      <c r="A72" s="254">
        <v>5402</v>
      </c>
      <c r="B72" s="248" t="s">
        <v>125</v>
      </c>
      <c r="C72" s="260">
        <f>IF(ISERROR(VLOOKUP($A72,'1'!$A:$Y,25,0))=TRUE,0,VLOOKUP($A72,'1'!$A:$Y,25,0))</f>
        <v>0</v>
      </c>
      <c r="D72" s="260">
        <f>IF(ISERROR(VLOOKUP($A72,'2'!$A:$Y,25,0))=TRUE,0,VLOOKUP($A72,'2'!$A:$Y,25,0))</f>
        <v>0</v>
      </c>
      <c r="E72" s="260">
        <f>IF(ISERROR(VLOOKUP($A72,'3'!$A:$Y,25,0))=TRUE,0,VLOOKUP($A72,'3'!$A:$Y,25,0))</f>
        <v>0</v>
      </c>
      <c r="F72" s="260">
        <f>IF(ISERROR(VLOOKUP($A72,'4'!$A:$Y,25,0))=TRUE,0,VLOOKUP($A72,'4'!$A:$Y,25,0))</f>
        <v>0</v>
      </c>
      <c r="G72" s="260">
        <f>IF(ISERROR(VLOOKUP($A72,'5'!$A:$Y,25,0))=TRUE,0,VLOOKUP($A72,'5'!$A:$Y,25,0))</f>
        <v>0</v>
      </c>
      <c r="H72" s="260">
        <f>IF(ISERROR(VLOOKUP($A72,'6'!$A:$Y,25,0))=TRUE,0,VLOOKUP($A72,'6'!$A:$Y,25,0))</f>
        <v>0</v>
      </c>
      <c r="I72" s="260">
        <f>IF(ISERROR(VLOOKUP($A72,'7'!$A:$Y,25,0))=TRUE,0,VLOOKUP($A72,'7'!$A:$Y,25,0))</f>
        <v>0</v>
      </c>
      <c r="J72" s="260">
        <f>IF(ISERROR(VLOOKUP($A72,'8'!$A:$Y,25,0))=TRUE,0,VLOOKUP($A72,'8'!$A:$Y,25,0))</f>
        <v>0</v>
      </c>
      <c r="K72" s="260">
        <f>IF(ISERROR(VLOOKUP($A72,'9'!$A:$Y,25,0))=TRUE,0,VLOOKUP($A72,'9'!$A:$Y,25,0))</f>
        <v>0</v>
      </c>
      <c r="L72" s="260">
        <f>IF(ISERROR(VLOOKUP($A72,'10'!$A:$Y,25,0))=TRUE,0,VLOOKUP($A72,'10'!$A:$Y,25,0))</f>
        <v>0</v>
      </c>
      <c r="M72" s="260">
        <f>IF(ISERROR(VLOOKUP($A72,'11'!$A:$Y,25,0))=TRUE,0,VLOOKUP($A72,'11'!$A:$Y,25,0))</f>
        <v>0</v>
      </c>
      <c r="N72" s="260">
        <f>IF(ISERROR(VLOOKUP($A72,'12'!$A:$Y,25,0))=TRUE,0,VLOOKUP($A72,'12'!$A:$Y,25,0))</f>
        <v>0</v>
      </c>
      <c r="O72" s="260">
        <f>IF(ISERROR(VLOOKUP($A72,'13'!$A:$Y,25,0))=TRUE,0,VLOOKUP($A72,'13'!$A:$Y,25,0))</f>
        <v>0</v>
      </c>
      <c r="P72" s="260">
        <f>IF(ISERROR(VLOOKUP($A72,'14'!$A:$Y,25,0))=TRUE,0,VLOOKUP($A72,'14'!$A:$Y,25,0))</f>
        <v>0</v>
      </c>
      <c r="Q72" s="260">
        <f>IF(ISERROR(VLOOKUP($A72,'15'!$A:$Y,25,0))=TRUE,0,VLOOKUP($A72,'15'!$A:$Y,25,0))</f>
        <v>0</v>
      </c>
      <c r="R72" s="260">
        <f>IF(ISERROR(VLOOKUP($A72,'16'!$A:$Y,25,0))=TRUE,0,VLOOKUP($A72,'16'!$A:$Y,25,0))</f>
        <v>0</v>
      </c>
      <c r="S72" s="256">
        <f t="shared" si="2"/>
        <v>0</v>
      </c>
    </row>
    <row r="73" spans="1:19" ht="15" x14ac:dyDescent="0.25">
      <c r="A73" s="254">
        <v>5403</v>
      </c>
      <c r="B73" s="248" t="s">
        <v>126</v>
      </c>
      <c r="C73" s="260">
        <f>IF(ISERROR(VLOOKUP($A73,'1'!$A:$Y,25,0))=TRUE,0,VLOOKUP($A73,'1'!$A:$Y,25,0))</f>
        <v>0</v>
      </c>
      <c r="D73" s="260">
        <f>IF(ISERROR(VLOOKUP($A73,'2'!$A:$Y,25,0))=TRUE,0,VLOOKUP($A73,'2'!$A:$Y,25,0))</f>
        <v>0</v>
      </c>
      <c r="E73" s="260">
        <f>IF(ISERROR(VLOOKUP($A73,'3'!$A:$Y,25,0))=TRUE,0,VLOOKUP($A73,'3'!$A:$Y,25,0))</f>
        <v>0</v>
      </c>
      <c r="F73" s="260">
        <f>IF(ISERROR(VLOOKUP($A73,'4'!$A:$Y,25,0))=TRUE,0,VLOOKUP($A73,'4'!$A:$Y,25,0))</f>
        <v>0</v>
      </c>
      <c r="G73" s="260">
        <f>IF(ISERROR(VLOOKUP($A73,'5'!$A:$Y,25,0))=TRUE,0,VLOOKUP($A73,'5'!$A:$Y,25,0))</f>
        <v>0</v>
      </c>
      <c r="H73" s="260">
        <f>IF(ISERROR(VLOOKUP($A73,'6'!$A:$Y,25,0))=TRUE,0,VLOOKUP($A73,'6'!$A:$Y,25,0))</f>
        <v>0</v>
      </c>
      <c r="I73" s="260">
        <f>IF(ISERROR(VLOOKUP($A73,'7'!$A:$Y,25,0))=TRUE,0,VLOOKUP($A73,'7'!$A:$Y,25,0))</f>
        <v>0</v>
      </c>
      <c r="J73" s="260">
        <f>IF(ISERROR(VLOOKUP($A73,'8'!$A:$Y,25,0))=TRUE,0,VLOOKUP($A73,'8'!$A:$Y,25,0))</f>
        <v>0</v>
      </c>
      <c r="K73" s="260">
        <f>IF(ISERROR(VLOOKUP($A73,'9'!$A:$Y,25,0))=TRUE,0,VLOOKUP($A73,'9'!$A:$Y,25,0))</f>
        <v>0</v>
      </c>
      <c r="L73" s="260">
        <f>IF(ISERROR(VLOOKUP($A73,'10'!$A:$Y,25,0))=TRUE,0,VLOOKUP($A73,'10'!$A:$Y,25,0))</f>
        <v>0</v>
      </c>
      <c r="M73" s="260">
        <f>IF(ISERROR(VLOOKUP($A73,'11'!$A:$Y,25,0))=TRUE,0,VLOOKUP($A73,'11'!$A:$Y,25,0))</f>
        <v>0</v>
      </c>
      <c r="N73" s="260">
        <f>IF(ISERROR(VLOOKUP($A73,'12'!$A:$Y,25,0))=TRUE,0,VLOOKUP($A73,'12'!$A:$Y,25,0))</f>
        <v>0</v>
      </c>
      <c r="O73" s="260">
        <f>IF(ISERROR(VLOOKUP($A73,'13'!$A:$Y,25,0))=TRUE,0,VLOOKUP($A73,'13'!$A:$Y,25,0))</f>
        <v>0</v>
      </c>
      <c r="P73" s="260">
        <f>IF(ISERROR(VLOOKUP($A73,'14'!$A:$Y,25,0))=TRUE,0,VLOOKUP($A73,'14'!$A:$Y,25,0))</f>
        <v>0</v>
      </c>
      <c r="Q73" s="260">
        <f>IF(ISERROR(VLOOKUP($A73,'15'!$A:$Y,25,0))=TRUE,0,VLOOKUP($A73,'15'!$A:$Y,25,0))</f>
        <v>0</v>
      </c>
      <c r="R73" s="260">
        <f>IF(ISERROR(VLOOKUP($A73,'16'!$A:$Y,25,0))=TRUE,0,VLOOKUP($A73,'16'!$A:$Y,25,0))</f>
        <v>0</v>
      </c>
      <c r="S73" s="256">
        <f t="shared" si="2"/>
        <v>0</v>
      </c>
    </row>
    <row r="74" spans="1:19" ht="15" x14ac:dyDescent="0.25">
      <c r="A74" s="254">
        <v>5404</v>
      </c>
      <c r="B74" s="248" t="s">
        <v>127</v>
      </c>
      <c r="C74" s="260">
        <f>IF(ISERROR(VLOOKUP($A74,'1'!$A:$Y,25,0))=TRUE,0,VLOOKUP($A74,'1'!$A:$Y,25,0))</f>
        <v>0</v>
      </c>
      <c r="D74" s="260">
        <f>IF(ISERROR(VLOOKUP($A74,'2'!$A:$Y,25,0))=TRUE,0,VLOOKUP($A74,'2'!$A:$Y,25,0))</f>
        <v>0</v>
      </c>
      <c r="E74" s="260">
        <f>IF(ISERROR(VLOOKUP($A74,'3'!$A:$Y,25,0))=TRUE,0,VLOOKUP($A74,'3'!$A:$Y,25,0))</f>
        <v>0</v>
      </c>
      <c r="F74" s="260">
        <f>IF(ISERROR(VLOOKUP($A74,'4'!$A:$Y,25,0))=TRUE,0,VLOOKUP($A74,'4'!$A:$Y,25,0))</f>
        <v>0</v>
      </c>
      <c r="G74" s="260">
        <f>IF(ISERROR(VLOOKUP($A74,'5'!$A:$Y,25,0))=TRUE,0,VLOOKUP($A74,'5'!$A:$Y,25,0))</f>
        <v>0</v>
      </c>
      <c r="H74" s="260">
        <f>IF(ISERROR(VLOOKUP($A74,'6'!$A:$Y,25,0))=TRUE,0,VLOOKUP($A74,'6'!$A:$Y,25,0))</f>
        <v>0</v>
      </c>
      <c r="I74" s="260">
        <f>IF(ISERROR(VLOOKUP($A74,'7'!$A:$Y,25,0))=TRUE,0,VLOOKUP($A74,'7'!$A:$Y,25,0))</f>
        <v>0</v>
      </c>
      <c r="J74" s="260">
        <f>IF(ISERROR(VLOOKUP($A74,'8'!$A:$Y,25,0))=TRUE,0,VLOOKUP($A74,'8'!$A:$Y,25,0))</f>
        <v>0</v>
      </c>
      <c r="K74" s="260">
        <f>IF(ISERROR(VLOOKUP($A74,'9'!$A:$Y,25,0))=TRUE,0,VLOOKUP($A74,'9'!$A:$Y,25,0))</f>
        <v>0</v>
      </c>
      <c r="L74" s="260">
        <f>IF(ISERROR(VLOOKUP($A74,'10'!$A:$Y,25,0))=TRUE,0,VLOOKUP($A74,'10'!$A:$Y,25,0))</f>
        <v>0</v>
      </c>
      <c r="M74" s="260">
        <f>IF(ISERROR(VLOOKUP($A74,'11'!$A:$Y,25,0))=TRUE,0,VLOOKUP($A74,'11'!$A:$Y,25,0))</f>
        <v>0</v>
      </c>
      <c r="N74" s="260">
        <f>IF(ISERROR(VLOOKUP($A74,'12'!$A:$Y,25,0))=TRUE,0,VLOOKUP($A74,'12'!$A:$Y,25,0))</f>
        <v>0</v>
      </c>
      <c r="O74" s="260">
        <f>IF(ISERROR(VLOOKUP($A74,'13'!$A:$Y,25,0))=TRUE,0,VLOOKUP($A74,'13'!$A:$Y,25,0))</f>
        <v>0</v>
      </c>
      <c r="P74" s="260">
        <f>IF(ISERROR(VLOOKUP($A74,'14'!$A:$Y,25,0))=TRUE,0,VLOOKUP($A74,'14'!$A:$Y,25,0))</f>
        <v>0</v>
      </c>
      <c r="Q74" s="260">
        <f>IF(ISERROR(VLOOKUP($A74,'15'!$A:$Y,25,0))=TRUE,0,VLOOKUP($A74,'15'!$A:$Y,25,0))</f>
        <v>0</v>
      </c>
      <c r="R74" s="260">
        <f>IF(ISERROR(VLOOKUP($A74,'16'!$A:$Y,25,0))=TRUE,0,VLOOKUP($A74,'16'!$A:$Y,25,0))</f>
        <v>0</v>
      </c>
      <c r="S74" s="256">
        <f t="shared" si="2"/>
        <v>0</v>
      </c>
    </row>
    <row r="75" spans="1:19" ht="15" x14ac:dyDescent="0.25">
      <c r="A75" s="254">
        <v>5405</v>
      </c>
      <c r="B75" s="248" t="s">
        <v>128</v>
      </c>
      <c r="C75" s="260">
        <f>IF(ISERROR(VLOOKUP($A75,'1'!$A:$Y,25,0))=TRUE,0,VLOOKUP($A75,'1'!$A:$Y,25,0))</f>
        <v>0</v>
      </c>
      <c r="D75" s="260">
        <f>IF(ISERROR(VLOOKUP($A75,'2'!$A:$Y,25,0))=TRUE,0,VLOOKUP($A75,'2'!$A:$Y,25,0))</f>
        <v>0</v>
      </c>
      <c r="E75" s="260">
        <f>IF(ISERROR(VLOOKUP($A75,'3'!$A:$Y,25,0))=TRUE,0,VLOOKUP($A75,'3'!$A:$Y,25,0))</f>
        <v>0</v>
      </c>
      <c r="F75" s="260">
        <f>IF(ISERROR(VLOOKUP($A75,'4'!$A:$Y,25,0))=TRUE,0,VLOOKUP($A75,'4'!$A:$Y,25,0))</f>
        <v>0</v>
      </c>
      <c r="G75" s="260">
        <f>IF(ISERROR(VLOOKUP($A75,'5'!$A:$Y,25,0))=TRUE,0,VLOOKUP($A75,'5'!$A:$Y,25,0))</f>
        <v>0</v>
      </c>
      <c r="H75" s="260">
        <f>IF(ISERROR(VLOOKUP($A75,'6'!$A:$Y,25,0))=TRUE,0,VLOOKUP($A75,'6'!$A:$Y,25,0))</f>
        <v>0</v>
      </c>
      <c r="I75" s="260">
        <f>IF(ISERROR(VLOOKUP($A75,'7'!$A:$Y,25,0))=TRUE,0,VLOOKUP($A75,'7'!$A:$Y,25,0))</f>
        <v>0</v>
      </c>
      <c r="J75" s="260">
        <f>IF(ISERROR(VLOOKUP($A75,'8'!$A:$Y,25,0))=TRUE,0,VLOOKUP($A75,'8'!$A:$Y,25,0))</f>
        <v>0</v>
      </c>
      <c r="K75" s="260">
        <f>IF(ISERROR(VLOOKUP($A75,'9'!$A:$Y,25,0))=TRUE,0,VLOOKUP($A75,'9'!$A:$Y,25,0))</f>
        <v>0</v>
      </c>
      <c r="L75" s="260">
        <f>IF(ISERROR(VLOOKUP($A75,'10'!$A:$Y,25,0))=TRUE,0,VLOOKUP($A75,'10'!$A:$Y,25,0))</f>
        <v>0</v>
      </c>
      <c r="M75" s="260">
        <f>IF(ISERROR(VLOOKUP($A75,'11'!$A:$Y,25,0))=TRUE,0,VLOOKUP($A75,'11'!$A:$Y,25,0))</f>
        <v>0</v>
      </c>
      <c r="N75" s="260">
        <f>IF(ISERROR(VLOOKUP($A75,'12'!$A:$Y,25,0))=TRUE,0,VLOOKUP($A75,'12'!$A:$Y,25,0))</f>
        <v>0</v>
      </c>
      <c r="O75" s="260">
        <f>IF(ISERROR(VLOOKUP($A75,'13'!$A:$Y,25,0))=TRUE,0,VLOOKUP($A75,'13'!$A:$Y,25,0))</f>
        <v>0</v>
      </c>
      <c r="P75" s="260">
        <f>IF(ISERROR(VLOOKUP($A75,'14'!$A:$Y,25,0))=TRUE,0,VLOOKUP($A75,'14'!$A:$Y,25,0))</f>
        <v>0</v>
      </c>
      <c r="Q75" s="260">
        <f>IF(ISERROR(VLOOKUP($A75,'15'!$A:$Y,25,0))=TRUE,0,VLOOKUP($A75,'15'!$A:$Y,25,0))</f>
        <v>0</v>
      </c>
      <c r="R75" s="260">
        <f>IF(ISERROR(VLOOKUP($A75,'16'!$A:$Y,25,0))=TRUE,0,VLOOKUP($A75,'16'!$A:$Y,25,0))</f>
        <v>0</v>
      </c>
      <c r="S75" s="256">
        <f t="shared" si="2"/>
        <v>0</v>
      </c>
    </row>
    <row r="76" spans="1:19" ht="15" x14ac:dyDescent="0.25">
      <c r="A76" s="254">
        <v>5406</v>
      </c>
      <c r="B76" s="248" t="s">
        <v>129</v>
      </c>
      <c r="C76" s="260">
        <f>IF(ISERROR(VLOOKUP($A76,'1'!$A:$Y,25,0))=TRUE,0,VLOOKUP($A76,'1'!$A:$Y,25,0))</f>
        <v>0</v>
      </c>
      <c r="D76" s="260">
        <f>IF(ISERROR(VLOOKUP($A76,'2'!$A:$Y,25,0))=TRUE,0,VLOOKUP($A76,'2'!$A:$Y,25,0))</f>
        <v>0</v>
      </c>
      <c r="E76" s="260">
        <f>IF(ISERROR(VLOOKUP($A76,'3'!$A:$Y,25,0))=TRUE,0,VLOOKUP($A76,'3'!$A:$Y,25,0))</f>
        <v>0</v>
      </c>
      <c r="F76" s="260">
        <f>IF(ISERROR(VLOOKUP($A76,'4'!$A:$Y,25,0))=TRUE,0,VLOOKUP($A76,'4'!$A:$Y,25,0))</f>
        <v>0</v>
      </c>
      <c r="G76" s="260">
        <f>IF(ISERROR(VLOOKUP($A76,'5'!$A:$Y,25,0))=TRUE,0,VLOOKUP($A76,'5'!$A:$Y,25,0))</f>
        <v>0</v>
      </c>
      <c r="H76" s="260">
        <f>IF(ISERROR(VLOOKUP($A76,'6'!$A:$Y,25,0))=TRUE,0,VLOOKUP($A76,'6'!$A:$Y,25,0))</f>
        <v>0</v>
      </c>
      <c r="I76" s="260">
        <f>IF(ISERROR(VLOOKUP($A76,'7'!$A:$Y,25,0))=TRUE,0,VLOOKUP($A76,'7'!$A:$Y,25,0))</f>
        <v>0</v>
      </c>
      <c r="J76" s="260">
        <f>IF(ISERROR(VLOOKUP($A76,'8'!$A:$Y,25,0))=TRUE,0,VLOOKUP($A76,'8'!$A:$Y,25,0))</f>
        <v>0</v>
      </c>
      <c r="K76" s="260">
        <f>IF(ISERROR(VLOOKUP($A76,'9'!$A:$Y,25,0))=TRUE,0,VLOOKUP($A76,'9'!$A:$Y,25,0))</f>
        <v>0</v>
      </c>
      <c r="L76" s="260">
        <f>IF(ISERROR(VLOOKUP($A76,'10'!$A:$Y,25,0))=TRUE,0,VLOOKUP($A76,'10'!$A:$Y,25,0))</f>
        <v>0</v>
      </c>
      <c r="M76" s="260">
        <f>IF(ISERROR(VLOOKUP($A76,'11'!$A:$Y,25,0))=TRUE,0,VLOOKUP($A76,'11'!$A:$Y,25,0))</f>
        <v>0</v>
      </c>
      <c r="N76" s="260">
        <f>IF(ISERROR(VLOOKUP($A76,'12'!$A:$Y,25,0))=TRUE,0,VLOOKUP($A76,'12'!$A:$Y,25,0))</f>
        <v>0</v>
      </c>
      <c r="O76" s="260">
        <f>IF(ISERROR(VLOOKUP($A76,'13'!$A:$Y,25,0))=TRUE,0,VLOOKUP($A76,'13'!$A:$Y,25,0))</f>
        <v>0</v>
      </c>
      <c r="P76" s="260">
        <f>IF(ISERROR(VLOOKUP($A76,'14'!$A:$Y,25,0))=TRUE,0,VLOOKUP($A76,'14'!$A:$Y,25,0))</f>
        <v>0</v>
      </c>
      <c r="Q76" s="260">
        <f>IF(ISERROR(VLOOKUP($A76,'15'!$A:$Y,25,0))=TRUE,0,VLOOKUP($A76,'15'!$A:$Y,25,0))</f>
        <v>0</v>
      </c>
      <c r="R76" s="260">
        <f>IF(ISERROR(VLOOKUP($A76,'16'!$A:$Y,25,0))=TRUE,0,VLOOKUP($A76,'16'!$A:$Y,25,0))</f>
        <v>0</v>
      </c>
      <c r="S76" s="256">
        <f t="shared" si="2"/>
        <v>0</v>
      </c>
    </row>
    <row r="77" spans="1:19" ht="15" x14ac:dyDescent="0.25">
      <c r="A77" s="254">
        <v>5501</v>
      </c>
      <c r="B77" s="248" t="s">
        <v>130</v>
      </c>
      <c r="C77" s="260">
        <f>IF(ISERROR(VLOOKUP($A77,'1'!$A:$Y,25,0))=TRUE,0,VLOOKUP($A77,'1'!$A:$Y,25,0))</f>
        <v>0</v>
      </c>
      <c r="D77" s="260">
        <f>IF(ISERROR(VLOOKUP($A77,'2'!$A:$Y,25,0))=TRUE,0,VLOOKUP($A77,'2'!$A:$Y,25,0))</f>
        <v>0</v>
      </c>
      <c r="E77" s="260">
        <f>IF(ISERROR(VLOOKUP($A77,'3'!$A:$Y,25,0))=TRUE,0,VLOOKUP($A77,'3'!$A:$Y,25,0))</f>
        <v>0</v>
      </c>
      <c r="F77" s="260">
        <f>IF(ISERROR(VLOOKUP($A77,'4'!$A:$Y,25,0))=TRUE,0,VLOOKUP($A77,'4'!$A:$Y,25,0))</f>
        <v>0</v>
      </c>
      <c r="G77" s="260">
        <f>IF(ISERROR(VLOOKUP($A77,'5'!$A:$Y,25,0))=TRUE,0,VLOOKUP($A77,'5'!$A:$Y,25,0))</f>
        <v>0</v>
      </c>
      <c r="H77" s="260">
        <f>IF(ISERROR(VLOOKUP($A77,'6'!$A:$Y,25,0))=TRUE,0,VLOOKUP($A77,'6'!$A:$Y,25,0))</f>
        <v>0</v>
      </c>
      <c r="I77" s="260">
        <f>IF(ISERROR(VLOOKUP($A77,'7'!$A:$Y,25,0))=TRUE,0,VLOOKUP($A77,'7'!$A:$Y,25,0))</f>
        <v>0</v>
      </c>
      <c r="J77" s="260">
        <f>IF(ISERROR(VLOOKUP($A77,'8'!$A:$Y,25,0))=TRUE,0,VLOOKUP($A77,'8'!$A:$Y,25,0))</f>
        <v>0</v>
      </c>
      <c r="K77" s="260">
        <f>IF(ISERROR(VLOOKUP($A77,'9'!$A:$Y,25,0))=TRUE,0,VLOOKUP($A77,'9'!$A:$Y,25,0))</f>
        <v>0</v>
      </c>
      <c r="L77" s="260">
        <f>IF(ISERROR(VLOOKUP($A77,'10'!$A:$Y,25,0))=TRUE,0,VLOOKUP($A77,'10'!$A:$Y,25,0))</f>
        <v>0</v>
      </c>
      <c r="M77" s="260">
        <f>IF(ISERROR(VLOOKUP($A77,'11'!$A:$Y,25,0))=TRUE,0,VLOOKUP($A77,'11'!$A:$Y,25,0))</f>
        <v>0</v>
      </c>
      <c r="N77" s="260">
        <f>IF(ISERROR(VLOOKUP($A77,'12'!$A:$Y,25,0))=TRUE,0,VLOOKUP($A77,'12'!$A:$Y,25,0))</f>
        <v>0</v>
      </c>
      <c r="O77" s="260">
        <f>IF(ISERROR(VLOOKUP($A77,'13'!$A:$Y,25,0))=TRUE,0,VLOOKUP($A77,'13'!$A:$Y,25,0))</f>
        <v>0</v>
      </c>
      <c r="P77" s="260">
        <f>IF(ISERROR(VLOOKUP($A77,'14'!$A:$Y,25,0))=TRUE,0,VLOOKUP($A77,'14'!$A:$Y,25,0))</f>
        <v>0</v>
      </c>
      <c r="Q77" s="260">
        <f>IF(ISERROR(VLOOKUP($A77,'15'!$A:$Y,25,0))=TRUE,0,VLOOKUP($A77,'15'!$A:$Y,25,0))</f>
        <v>0</v>
      </c>
      <c r="R77" s="260">
        <f>IF(ISERROR(VLOOKUP($A77,'16'!$A:$Y,25,0))=TRUE,0,VLOOKUP($A77,'16'!$A:$Y,25,0))</f>
        <v>0</v>
      </c>
      <c r="S77" s="256">
        <f t="shared" ref="S77:S140" si="3">SUM(C77:R77)</f>
        <v>0</v>
      </c>
    </row>
    <row r="78" spans="1:19" ht="15" x14ac:dyDescent="0.25">
      <c r="A78" s="254">
        <v>5502</v>
      </c>
      <c r="B78" s="248" t="s">
        <v>131</v>
      </c>
      <c r="C78" s="260">
        <f>IF(ISERROR(VLOOKUP($A78,'1'!$A:$Y,25,0))=TRUE,0,VLOOKUP($A78,'1'!$A:$Y,25,0))</f>
        <v>0</v>
      </c>
      <c r="D78" s="260">
        <f>IF(ISERROR(VLOOKUP($A78,'2'!$A:$Y,25,0))=TRUE,0,VLOOKUP($A78,'2'!$A:$Y,25,0))</f>
        <v>0</v>
      </c>
      <c r="E78" s="260">
        <f>IF(ISERROR(VLOOKUP($A78,'3'!$A:$Y,25,0))=TRUE,0,VLOOKUP($A78,'3'!$A:$Y,25,0))</f>
        <v>0</v>
      </c>
      <c r="F78" s="260">
        <f>IF(ISERROR(VLOOKUP($A78,'4'!$A:$Y,25,0))=TRUE,0,VLOOKUP($A78,'4'!$A:$Y,25,0))</f>
        <v>0</v>
      </c>
      <c r="G78" s="260">
        <f>IF(ISERROR(VLOOKUP($A78,'5'!$A:$Y,25,0))=TRUE,0,VLOOKUP($A78,'5'!$A:$Y,25,0))</f>
        <v>1130706</v>
      </c>
      <c r="H78" s="260">
        <f>IF(ISERROR(VLOOKUP($A78,'6'!$A:$Y,25,0))=TRUE,0,VLOOKUP($A78,'6'!$A:$Y,25,0))</f>
        <v>0</v>
      </c>
      <c r="I78" s="260">
        <f>IF(ISERROR(VLOOKUP($A78,'7'!$A:$Y,25,0))=TRUE,0,VLOOKUP($A78,'7'!$A:$Y,25,0))</f>
        <v>0</v>
      </c>
      <c r="J78" s="260">
        <f>IF(ISERROR(VLOOKUP($A78,'8'!$A:$Y,25,0))=TRUE,0,VLOOKUP($A78,'8'!$A:$Y,25,0))</f>
        <v>0</v>
      </c>
      <c r="K78" s="260">
        <f>IF(ISERROR(VLOOKUP($A78,'9'!$A:$Y,25,0))=TRUE,0,VLOOKUP($A78,'9'!$A:$Y,25,0))</f>
        <v>0</v>
      </c>
      <c r="L78" s="260">
        <f>IF(ISERROR(VLOOKUP($A78,'10'!$A:$Y,25,0))=TRUE,0,VLOOKUP($A78,'10'!$A:$Y,25,0))</f>
        <v>0</v>
      </c>
      <c r="M78" s="260">
        <f>IF(ISERROR(VLOOKUP($A78,'11'!$A:$Y,25,0))=TRUE,0,VLOOKUP($A78,'11'!$A:$Y,25,0))</f>
        <v>0</v>
      </c>
      <c r="N78" s="260">
        <f>IF(ISERROR(VLOOKUP($A78,'12'!$A:$Y,25,0))=TRUE,0,VLOOKUP($A78,'12'!$A:$Y,25,0))</f>
        <v>0</v>
      </c>
      <c r="O78" s="260">
        <f>IF(ISERROR(VLOOKUP($A78,'13'!$A:$Y,25,0))=TRUE,0,VLOOKUP($A78,'13'!$A:$Y,25,0))</f>
        <v>0</v>
      </c>
      <c r="P78" s="260">
        <f>IF(ISERROR(VLOOKUP($A78,'14'!$A:$Y,25,0))=TRUE,0,VLOOKUP($A78,'14'!$A:$Y,25,0))</f>
        <v>0</v>
      </c>
      <c r="Q78" s="260">
        <f>IF(ISERROR(VLOOKUP($A78,'15'!$A:$Y,25,0))=TRUE,0,VLOOKUP($A78,'15'!$A:$Y,25,0))</f>
        <v>0</v>
      </c>
      <c r="R78" s="260">
        <f>IF(ISERROR(VLOOKUP($A78,'16'!$A:$Y,25,0))=TRUE,0,VLOOKUP($A78,'16'!$A:$Y,25,0))</f>
        <v>0</v>
      </c>
      <c r="S78" s="256">
        <f t="shared" si="3"/>
        <v>1130706</v>
      </c>
    </row>
    <row r="79" spans="1:19" ht="15" x14ac:dyDescent="0.25">
      <c r="A79" s="254">
        <v>5503</v>
      </c>
      <c r="B79" s="248" t="s">
        <v>132</v>
      </c>
      <c r="C79" s="260">
        <f>IF(ISERROR(VLOOKUP($A79,'1'!$A:$Y,25,0))=TRUE,0,VLOOKUP($A79,'1'!$A:$Y,25,0))</f>
        <v>0</v>
      </c>
      <c r="D79" s="260">
        <f>IF(ISERROR(VLOOKUP($A79,'2'!$A:$Y,25,0))=TRUE,0,VLOOKUP($A79,'2'!$A:$Y,25,0))</f>
        <v>0</v>
      </c>
      <c r="E79" s="260">
        <f>IF(ISERROR(VLOOKUP($A79,'3'!$A:$Y,25,0))=TRUE,0,VLOOKUP($A79,'3'!$A:$Y,25,0))</f>
        <v>0</v>
      </c>
      <c r="F79" s="260">
        <f>IF(ISERROR(VLOOKUP($A79,'4'!$A:$Y,25,0))=TRUE,0,VLOOKUP($A79,'4'!$A:$Y,25,0))</f>
        <v>0</v>
      </c>
      <c r="G79" s="260">
        <f>IF(ISERROR(VLOOKUP($A79,'5'!$A:$Y,25,0))=TRUE,0,VLOOKUP($A79,'5'!$A:$Y,25,0))</f>
        <v>0</v>
      </c>
      <c r="H79" s="260">
        <f>IF(ISERROR(VLOOKUP($A79,'6'!$A:$Y,25,0))=TRUE,0,VLOOKUP($A79,'6'!$A:$Y,25,0))</f>
        <v>0</v>
      </c>
      <c r="I79" s="260">
        <f>IF(ISERROR(VLOOKUP($A79,'7'!$A:$Y,25,0))=TRUE,0,VLOOKUP($A79,'7'!$A:$Y,25,0))</f>
        <v>0</v>
      </c>
      <c r="J79" s="260">
        <f>IF(ISERROR(VLOOKUP($A79,'8'!$A:$Y,25,0))=TRUE,0,VLOOKUP($A79,'8'!$A:$Y,25,0))</f>
        <v>0</v>
      </c>
      <c r="K79" s="260">
        <f>IF(ISERROR(VLOOKUP($A79,'9'!$A:$Y,25,0))=TRUE,0,VLOOKUP($A79,'9'!$A:$Y,25,0))</f>
        <v>0</v>
      </c>
      <c r="L79" s="260">
        <f>IF(ISERROR(VLOOKUP($A79,'10'!$A:$Y,25,0))=TRUE,0,VLOOKUP($A79,'10'!$A:$Y,25,0))</f>
        <v>0</v>
      </c>
      <c r="M79" s="260">
        <f>IF(ISERROR(VLOOKUP($A79,'11'!$A:$Y,25,0))=TRUE,0,VLOOKUP($A79,'11'!$A:$Y,25,0))</f>
        <v>0</v>
      </c>
      <c r="N79" s="260">
        <f>IF(ISERROR(VLOOKUP($A79,'12'!$A:$Y,25,0))=TRUE,0,VLOOKUP($A79,'12'!$A:$Y,25,0))</f>
        <v>0</v>
      </c>
      <c r="O79" s="260">
        <f>IF(ISERROR(VLOOKUP($A79,'13'!$A:$Y,25,0))=TRUE,0,VLOOKUP($A79,'13'!$A:$Y,25,0))</f>
        <v>0</v>
      </c>
      <c r="P79" s="260">
        <f>IF(ISERROR(VLOOKUP($A79,'14'!$A:$Y,25,0))=TRUE,0,VLOOKUP($A79,'14'!$A:$Y,25,0))</f>
        <v>0</v>
      </c>
      <c r="Q79" s="260">
        <f>IF(ISERROR(VLOOKUP($A79,'15'!$A:$Y,25,0))=TRUE,0,VLOOKUP($A79,'15'!$A:$Y,25,0))</f>
        <v>0</v>
      </c>
      <c r="R79" s="260">
        <f>IF(ISERROR(VLOOKUP($A79,'16'!$A:$Y,25,0))=TRUE,0,VLOOKUP($A79,'16'!$A:$Y,25,0))</f>
        <v>0</v>
      </c>
      <c r="S79" s="256">
        <f t="shared" si="3"/>
        <v>0</v>
      </c>
    </row>
    <row r="80" spans="1:19" ht="15" x14ac:dyDescent="0.25">
      <c r="A80" s="254">
        <v>5504</v>
      </c>
      <c r="B80" s="257" t="s">
        <v>133</v>
      </c>
      <c r="C80" s="260">
        <f>IF(ISERROR(VLOOKUP($A80,'1'!$A:$Y,25,0))=TRUE,0,VLOOKUP($A80,'1'!$A:$Y,25,0))</f>
        <v>0</v>
      </c>
      <c r="D80" s="260">
        <f>IF(ISERROR(VLOOKUP($A80,'2'!$A:$Y,25,0))=TRUE,0,VLOOKUP($A80,'2'!$A:$Y,25,0))</f>
        <v>0</v>
      </c>
      <c r="E80" s="260">
        <f>IF(ISERROR(VLOOKUP($A80,'3'!$A:$Y,25,0))=TRUE,0,VLOOKUP($A80,'3'!$A:$Y,25,0))</f>
        <v>0</v>
      </c>
      <c r="F80" s="260">
        <f>IF(ISERROR(VLOOKUP($A80,'4'!$A:$Y,25,0))=TRUE,0,VLOOKUP($A80,'4'!$A:$Y,25,0))</f>
        <v>0</v>
      </c>
      <c r="G80" s="260">
        <f>IF(ISERROR(VLOOKUP($A80,'5'!$A:$Y,25,0))=TRUE,0,VLOOKUP($A80,'5'!$A:$Y,25,0))</f>
        <v>0</v>
      </c>
      <c r="H80" s="260">
        <f>IF(ISERROR(VLOOKUP($A80,'6'!$A:$Y,25,0))=TRUE,0,VLOOKUP($A80,'6'!$A:$Y,25,0))</f>
        <v>0</v>
      </c>
      <c r="I80" s="260">
        <f>IF(ISERROR(VLOOKUP($A80,'7'!$A:$Y,25,0))=TRUE,0,VLOOKUP($A80,'7'!$A:$Y,25,0))</f>
        <v>0</v>
      </c>
      <c r="J80" s="260">
        <f>IF(ISERROR(VLOOKUP($A80,'8'!$A:$Y,25,0))=TRUE,0,VLOOKUP($A80,'8'!$A:$Y,25,0))</f>
        <v>0</v>
      </c>
      <c r="K80" s="260">
        <f>IF(ISERROR(VLOOKUP($A80,'9'!$A:$Y,25,0))=TRUE,0,VLOOKUP($A80,'9'!$A:$Y,25,0))</f>
        <v>0</v>
      </c>
      <c r="L80" s="260">
        <f>IF(ISERROR(VLOOKUP($A80,'10'!$A:$Y,25,0))=TRUE,0,VLOOKUP($A80,'10'!$A:$Y,25,0))</f>
        <v>0</v>
      </c>
      <c r="M80" s="260">
        <f>IF(ISERROR(VLOOKUP($A80,'11'!$A:$Y,25,0))=TRUE,0,VLOOKUP($A80,'11'!$A:$Y,25,0))</f>
        <v>0</v>
      </c>
      <c r="N80" s="260">
        <f>IF(ISERROR(VLOOKUP($A80,'12'!$A:$Y,25,0))=TRUE,0,VLOOKUP($A80,'12'!$A:$Y,25,0))</f>
        <v>0</v>
      </c>
      <c r="O80" s="260">
        <f>IF(ISERROR(VLOOKUP($A80,'13'!$A:$Y,25,0))=TRUE,0,VLOOKUP($A80,'13'!$A:$Y,25,0))</f>
        <v>0</v>
      </c>
      <c r="P80" s="260">
        <f>IF(ISERROR(VLOOKUP($A80,'14'!$A:$Y,25,0))=TRUE,0,VLOOKUP($A80,'14'!$A:$Y,25,0))</f>
        <v>0</v>
      </c>
      <c r="Q80" s="260">
        <f>IF(ISERROR(VLOOKUP($A80,'15'!$A:$Y,25,0))=TRUE,0,VLOOKUP($A80,'15'!$A:$Y,25,0))</f>
        <v>0</v>
      </c>
      <c r="R80" s="260">
        <f>IF(ISERROR(VLOOKUP($A80,'16'!$A:$Y,25,0))=TRUE,0,VLOOKUP($A80,'16'!$A:$Y,25,0))</f>
        <v>0</v>
      </c>
      <c r="S80" s="256">
        <f t="shared" si="3"/>
        <v>0</v>
      </c>
    </row>
    <row r="81" spans="1:19" ht="15" x14ac:dyDescent="0.25">
      <c r="A81" s="254">
        <v>5505</v>
      </c>
      <c r="B81" s="248" t="s">
        <v>134</v>
      </c>
      <c r="C81" s="260">
        <f>IF(ISERROR(VLOOKUP($A81,'1'!$A:$Y,25,0))=TRUE,0,VLOOKUP($A81,'1'!$A:$Y,25,0))</f>
        <v>0</v>
      </c>
      <c r="D81" s="260">
        <f>IF(ISERROR(VLOOKUP($A81,'2'!$A:$Y,25,0))=TRUE,0,VLOOKUP($A81,'2'!$A:$Y,25,0))</f>
        <v>0</v>
      </c>
      <c r="E81" s="260">
        <f>IF(ISERROR(VLOOKUP($A81,'3'!$A:$Y,25,0))=TRUE,0,VLOOKUP($A81,'3'!$A:$Y,25,0))</f>
        <v>0</v>
      </c>
      <c r="F81" s="260">
        <f>IF(ISERROR(VLOOKUP($A81,'4'!$A:$Y,25,0))=TRUE,0,VLOOKUP($A81,'4'!$A:$Y,25,0))</f>
        <v>0</v>
      </c>
      <c r="G81" s="260">
        <f>IF(ISERROR(VLOOKUP($A81,'5'!$A:$Y,25,0))=TRUE,0,VLOOKUP($A81,'5'!$A:$Y,25,0))</f>
        <v>0</v>
      </c>
      <c r="H81" s="260">
        <f>IF(ISERROR(VLOOKUP($A81,'6'!$A:$Y,25,0))=TRUE,0,VLOOKUP($A81,'6'!$A:$Y,25,0))</f>
        <v>0</v>
      </c>
      <c r="I81" s="260">
        <f>IF(ISERROR(VLOOKUP($A81,'7'!$A:$Y,25,0))=TRUE,0,VLOOKUP($A81,'7'!$A:$Y,25,0))</f>
        <v>0</v>
      </c>
      <c r="J81" s="260">
        <f>IF(ISERROR(VLOOKUP($A81,'8'!$A:$Y,25,0))=TRUE,0,VLOOKUP($A81,'8'!$A:$Y,25,0))</f>
        <v>0</v>
      </c>
      <c r="K81" s="260">
        <f>IF(ISERROR(VLOOKUP($A81,'9'!$A:$Y,25,0))=TRUE,0,VLOOKUP($A81,'9'!$A:$Y,25,0))</f>
        <v>0</v>
      </c>
      <c r="L81" s="260">
        <f>IF(ISERROR(VLOOKUP($A81,'10'!$A:$Y,25,0))=TRUE,0,VLOOKUP($A81,'10'!$A:$Y,25,0))</f>
        <v>0</v>
      </c>
      <c r="M81" s="260">
        <f>IF(ISERROR(VLOOKUP($A81,'11'!$A:$Y,25,0))=TRUE,0,VLOOKUP($A81,'11'!$A:$Y,25,0))</f>
        <v>0</v>
      </c>
      <c r="N81" s="260">
        <f>IF(ISERROR(VLOOKUP($A81,'12'!$A:$Y,25,0))=TRUE,0,VLOOKUP($A81,'12'!$A:$Y,25,0))</f>
        <v>0</v>
      </c>
      <c r="O81" s="260">
        <f>IF(ISERROR(VLOOKUP($A81,'13'!$A:$Y,25,0))=TRUE,0,VLOOKUP($A81,'13'!$A:$Y,25,0))</f>
        <v>0</v>
      </c>
      <c r="P81" s="260">
        <f>IF(ISERROR(VLOOKUP($A81,'14'!$A:$Y,25,0))=TRUE,0,VLOOKUP($A81,'14'!$A:$Y,25,0))</f>
        <v>0</v>
      </c>
      <c r="Q81" s="260">
        <f>IF(ISERROR(VLOOKUP($A81,'15'!$A:$Y,25,0))=TRUE,0,VLOOKUP($A81,'15'!$A:$Y,25,0))</f>
        <v>0</v>
      </c>
      <c r="R81" s="260">
        <f>IF(ISERROR(VLOOKUP($A81,'16'!$A:$Y,25,0))=TRUE,0,VLOOKUP($A81,'16'!$A:$Y,25,0))</f>
        <v>0</v>
      </c>
      <c r="S81" s="256">
        <f t="shared" si="3"/>
        <v>0</v>
      </c>
    </row>
    <row r="82" spans="1:19" ht="15" x14ac:dyDescent="0.25">
      <c r="A82" s="254">
        <v>5506</v>
      </c>
      <c r="B82" s="248" t="s">
        <v>135</v>
      </c>
      <c r="C82" s="260">
        <f>IF(ISERROR(VLOOKUP($A82,'1'!$A:$Y,25,0))=TRUE,0,VLOOKUP($A82,'1'!$A:$Y,25,0))</f>
        <v>0</v>
      </c>
      <c r="D82" s="260">
        <f>IF(ISERROR(VLOOKUP($A82,'2'!$A:$Y,25,0))=TRUE,0,VLOOKUP($A82,'2'!$A:$Y,25,0))</f>
        <v>0</v>
      </c>
      <c r="E82" s="260">
        <f>IF(ISERROR(VLOOKUP($A82,'3'!$A:$Y,25,0))=TRUE,0,VLOOKUP($A82,'3'!$A:$Y,25,0))</f>
        <v>0</v>
      </c>
      <c r="F82" s="260">
        <f>IF(ISERROR(VLOOKUP($A82,'4'!$A:$Y,25,0))=TRUE,0,VLOOKUP($A82,'4'!$A:$Y,25,0))</f>
        <v>0</v>
      </c>
      <c r="G82" s="260">
        <f>IF(ISERROR(VLOOKUP($A82,'5'!$A:$Y,25,0))=TRUE,0,VLOOKUP($A82,'5'!$A:$Y,25,0))</f>
        <v>0</v>
      </c>
      <c r="H82" s="260">
        <f>IF(ISERROR(VLOOKUP($A82,'6'!$A:$Y,25,0))=TRUE,0,VLOOKUP($A82,'6'!$A:$Y,25,0))</f>
        <v>0</v>
      </c>
      <c r="I82" s="260">
        <f>IF(ISERROR(VLOOKUP($A82,'7'!$A:$Y,25,0))=TRUE,0,VLOOKUP($A82,'7'!$A:$Y,25,0))</f>
        <v>0</v>
      </c>
      <c r="J82" s="260">
        <f>IF(ISERROR(VLOOKUP($A82,'8'!$A:$Y,25,0))=TRUE,0,VLOOKUP($A82,'8'!$A:$Y,25,0))</f>
        <v>0</v>
      </c>
      <c r="K82" s="260">
        <f>IF(ISERROR(VLOOKUP($A82,'9'!$A:$Y,25,0))=TRUE,0,VLOOKUP($A82,'9'!$A:$Y,25,0))</f>
        <v>0</v>
      </c>
      <c r="L82" s="260">
        <f>IF(ISERROR(VLOOKUP($A82,'10'!$A:$Y,25,0))=TRUE,0,VLOOKUP($A82,'10'!$A:$Y,25,0))</f>
        <v>0</v>
      </c>
      <c r="M82" s="260">
        <f>IF(ISERROR(VLOOKUP($A82,'11'!$A:$Y,25,0))=TRUE,0,VLOOKUP($A82,'11'!$A:$Y,25,0))</f>
        <v>0</v>
      </c>
      <c r="N82" s="260">
        <f>IF(ISERROR(VLOOKUP($A82,'12'!$A:$Y,25,0))=TRUE,0,VLOOKUP($A82,'12'!$A:$Y,25,0))</f>
        <v>0</v>
      </c>
      <c r="O82" s="260">
        <f>IF(ISERROR(VLOOKUP($A82,'13'!$A:$Y,25,0))=TRUE,0,VLOOKUP($A82,'13'!$A:$Y,25,0))</f>
        <v>0</v>
      </c>
      <c r="P82" s="260">
        <f>IF(ISERROR(VLOOKUP($A82,'14'!$A:$Y,25,0))=TRUE,0,VLOOKUP($A82,'14'!$A:$Y,25,0))</f>
        <v>0</v>
      </c>
      <c r="Q82" s="260">
        <f>IF(ISERROR(VLOOKUP($A82,'15'!$A:$Y,25,0))=TRUE,0,VLOOKUP($A82,'15'!$A:$Y,25,0))</f>
        <v>0</v>
      </c>
      <c r="R82" s="260">
        <f>IF(ISERROR(VLOOKUP($A82,'16'!$A:$Y,25,0))=TRUE,0,VLOOKUP($A82,'16'!$A:$Y,25,0))</f>
        <v>0</v>
      </c>
      <c r="S82" s="256">
        <f t="shared" si="3"/>
        <v>0</v>
      </c>
    </row>
    <row r="83" spans="1:19" ht="15" x14ac:dyDescent="0.25">
      <c r="A83" s="254">
        <v>5507</v>
      </c>
      <c r="B83" s="248" t="s">
        <v>463</v>
      </c>
      <c r="C83" s="260">
        <f>IF(ISERROR(VLOOKUP($A83,'1'!$A:$Y,25,0))=TRUE,0,VLOOKUP($A83,'1'!$A:$Y,25,0))</f>
        <v>0</v>
      </c>
      <c r="D83" s="260">
        <f>IF(ISERROR(VLOOKUP($A83,'2'!$A:$Y,25,0))=TRUE,0,VLOOKUP($A83,'2'!$A:$Y,25,0))</f>
        <v>0</v>
      </c>
      <c r="E83" s="260">
        <f>IF(ISERROR(VLOOKUP($A83,'3'!$A:$Y,25,0))=TRUE,0,VLOOKUP($A83,'3'!$A:$Y,25,0))</f>
        <v>0</v>
      </c>
      <c r="F83" s="260">
        <f>IF(ISERROR(VLOOKUP($A83,'4'!$A:$Y,25,0))=TRUE,0,VLOOKUP($A83,'4'!$A:$Y,25,0))</f>
        <v>0</v>
      </c>
      <c r="G83" s="260">
        <f>IF(ISERROR(VLOOKUP($A83,'5'!$A:$Y,25,0))=TRUE,0,VLOOKUP($A83,'5'!$A:$Y,25,0))</f>
        <v>0</v>
      </c>
      <c r="H83" s="260">
        <f>IF(ISERROR(VLOOKUP($A83,'6'!$A:$Y,25,0))=TRUE,0,VLOOKUP($A83,'6'!$A:$Y,25,0))</f>
        <v>0</v>
      </c>
      <c r="I83" s="260">
        <f>IF(ISERROR(VLOOKUP($A83,'7'!$A:$Y,25,0))=TRUE,0,VLOOKUP($A83,'7'!$A:$Y,25,0))</f>
        <v>0</v>
      </c>
      <c r="J83" s="260">
        <f>IF(ISERROR(VLOOKUP($A83,'8'!$A:$Y,25,0))=TRUE,0,VLOOKUP($A83,'8'!$A:$Y,25,0))</f>
        <v>0</v>
      </c>
      <c r="K83" s="260">
        <f>IF(ISERROR(VLOOKUP($A83,'9'!$A:$Y,25,0))=TRUE,0,VLOOKUP($A83,'9'!$A:$Y,25,0))</f>
        <v>0</v>
      </c>
      <c r="L83" s="260">
        <f>IF(ISERROR(VLOOKUP($A83,'10'!$A:$Y,25,0))=TRUE,0,VLOOKUP($A83,'10'!$A:$Y,25,0))</f>
        <v>0</v>
      </c>
      <c r="M83" s="260">
        <f>IF(ISERROR(VLOOKUP($A83,'11'!$A:$Y,25,0))=TRUE,0,VLOOKUP($A83,'11'!$A:$Y,25,0))</f>
        <v>0</v>
      </c>
      <c r="N83" s="260">
        <f>IF(ISERROR(VLOOKUP($A83,'12'!$A:$Y,25,0))=TRUE,0,VLOOKUP($A83,'12'!$A:$Y,25,0))</f>
        <v>0</v>
      </c>
      <c r="O83" s="260">
        <f>IF(ISERROR(VLOOKUP($A83,'13'!$A:$Y,25,0))=TRUE,0,VLOOKUP($A83,'13'!$A:$Y,25,0))</f>
        <v>0</v>
      </c>
      <c r="P83" s="260">
        <f>IF(ISERROR(VLOOKUP($A83,'14'!$A:$Y,25,0))=TRUE,0,VLOOKUP($A83,'14'!$A:$Y,25,0))</f>
        <v>0</v>
      </c>
      <c r="Q83" s="260">
        <f>IF(ISERROR(VLOOKUP($A83,'15'!$A:$Y,25,0))=TRUE,0,VLOOKUP($A83,'15'!$A:$Y,25,0))</f>
        <v>0</v>
      </c>
      <c r="R83" s="260">
        <f>IF(ISERROR(VLOOKUP($A83,'16'!$A:$Y,25,0))=TRUE,0,VLOOKUP($A83,'16'!$A:$Y,25,0))</f>
        <v>0</v>
      </c>
      <c r="S83" s="256">
        <f t="shared" si="3"/>
        <v>0</v>
      </c>
    </row>
    <row r="84" spans="1:19" ht="15" x14ac:dyDescent="0.25">
      <c r="A84" s="254">
        <v>5601</v>
      </c>
      <c r="B84" s="248" t="s">
        <v>137</v>
      </c>
      <c r="C84" s="260">
        <f>IF(ISERROR(VLOOKUP($A84,'1'!$A:$Y,25,0))=TRUE,0,VLOOKUP($A84,'1'!$A:$Y,25,0))</f>
        <v>0</v>
      </c>
      <c r="D84" s="260">
        <f>IF(ISERROR(VLOOKUP($A84,'2'!$A:$Y,25,0))=TRUE,0,VLOOKUP($A84,'2'!$A:$Y,25,0))</f>
        <v>0</v>
      </c>
      <c r="E84" s="260">
        <f>IF(ISERROR(VLOOKUP($A84,'3'!$A:$Y,25,0))=TRUE,0,VLOOKUP($A84,'3'!$A:$Y,25,0))</f>
        <v>0</v>
      </c>
      <c r="F84" s="260">
        <f>IF(ISERROR(VLOOKUP($A84,'4'!$A:$Y,25,0))=TRUE,0,VLOOKUP($A84,'4'!$A:$Y,25,0))</f>
        <v>0</v>
      </c>
      <c r="G84" s="260">
        <f>IF(ISERROR(VLOOKUP($A84,'5'!$A:$Y,25,0))=TRUE,0,VLOOKUP($A84,'5'!$A:$Y,25,0))</f>
        <v>0</v>
      </c>
      <c r="H84" s="260">
        <f>IF(ISERROR(VLOOKUP($A84,'6'!$A:$Y,25,0))=TRUE,0,VLOOKUP($A84,'6'!$A:$Y,25,0))</f>
        <v>0</v>
      </c>
      <c r="I84" s="260">
        <f>IF(ISERROR(VLOOKUP($A84,'7'!$A:$Y,25,0))=TRUE,0,VLOOKUP($A84,'7'!$A:$Y,25,0))</f>
        <v>0</v>
      </c>
      <c r="J84" s="260">
        <f>IF(ISERROR(VLOOKUP($A84,'8'!$A:$Y,25,0))=TRUE,0,VLOOKUP($A84,'8'!$A:$Y,25,0))</f>
        <v>0</v>
      </c>
      <c r="K84" s="260">
        <f>IF(ISERROR(VLOOKUP($A84,'9'!$A:$Y,25,0))=TRUE,0,VLOOKUP($A84,'9'!$A:$Y,25,0))</f>
        <v>0</v>
      </c>
      <c r="L84" s="260">
        <f>IF(ISERROR(VLOOKUP($A84,'10'!$A:$Y,25,0))=TRUE,0,VLOOKUP($A84,'10'!$A:$Y,25,0))</f>
        <v>0</v>
      </c>
      <c r="M84" s="260">
        <f>IF(ISERROR(VLOOKUP($A84,'11'!$A:$Y,25,0))=TRUE,0,VLOOKUP($A84,'11'!$A:$Y,25,0))</f>
        <v>0</v>
      </c>
      <c r="N84" s="260">
        <f>IF(ISERROR(VLOOKUP($A84,'12'!$A:$Y,25,0))=TRUE,0,VLOOKUP($A84,'12'!$A:$Y,25,0))</f>
        <v>0</v>
      </c>
      <c r="O84" s="260">
        <f>IF(ISERROR(VLOOKUP($A84,'13'!$A:$Y,25,0))=TRUE,0,VLOOKUP($A84,'13'!$A:$Y,25,0))</f>
        <v>0</v>
      </c>
      <c r="P84" s="260">
        <f>IF(ISERROR(VLOOKUP($A84,'14'!$A:$Y,25,0))=TRUE,0,VLOOKUP($A84,'14'!$A:$Y,25,0))</f>
        <v>0</v>
      </c>
      <c r="Q84" s="260">
        <f>IF(ISERROR(VLOOKUP($A84,'15'!$A:$Y,25,0))=TRUE,0,VLOOKUP($A84,'15'!$A:$Y,25,0))</f>
        <v>0</v>
      </c>
      <c r="R84" s="260">
        <f>IF(ISERROR(VLOOKUP($A84,'16'!$A:$Y,25,0))=TRUE,0,VLOOKUP($A84,'16'!$A:$Y,25,0))</f>
        <v>0</v>
      </c>
      <c r="S84" s="256">
        <f t="shared" si="3"/>
        <v>0</v>
      </c>
    </row>
    <row r="85" spans="1:19" ht="15" x14ac:dyDescent="0.25">
      <c r="A85" s="254">
        <v>5602</v>
      </c>
      <c r="B85" s="248" t="s">
        <v>138</v>
      </c>
      <c r="C85" s="260">
        <f>IF(ISERROR(VLOOKUP($A85,'1'!$A:$Y,25,0))=TRUE,0,VLOOKUP($A85,'1'!$A:$Y,25,0))</f>
        <v>0</v>
      </c>
      <c r="D85" s="260">
        <f>IF(ISERROR(VLOOKUP($A85,'2'!$A:$Y,25,0))=TRUE,0,VLOOKUP($A85,'2'!$A:$Y,25,0))</f>
        <v>0</v>
      </c>
      <c r="E85" s="260">
        <f>IF(ISERROR(VLOOKUP($A85,'3'!$A:$Y,25,0))=TRUE,0,VLOOKUP($A85,'3'!$A:$Y,25,0))</f>
        <v>0</v>
      </c>
      <c r="F85" s="260">
        <f>IF(ISERROR(VLOOKUP($A85,'4'!$A:$Y,25,0))=TRUE,0,VLOOKUP($A85,'4'!$A:$Y,25,0))</f>
        <v>0</v>
      </c>
      <c r="G85" s="260">
        <f>IF(ISERROR(VLOOKUP($A85,'5'!$A:$Y,25,0))=TRUE,0,VLOOKUP($A85,'5'!$A:$Y,25,0))</f>
        <v>0</v>
      </c>
      <c r="H85" s="260">
        <f>IF(ISERROR(VLOOKUP($A85,'6'!$A:$Y,25,0))=TRUE,0,VLOOKUP($A85,'6'!$A:$Y,25,0))</f>
        <v>0</v>
      </c>
      <c r="I85" s="260">
        <f>IF(ISERROR(VLOOKUP($A85,'7'!$A:$Y,25,0))=TRUE,0,VLOOKUP($A85,'7'!$A:$Y,25,0))</f>
        <v>0</v>
      </c>
      <c r="J85" s="260">
        <f>IF(ISERROR(VLOOKUP($A85,'8'!$A:$Y,25,0))=TRUE,0,VLOOKUP($A85,'8'!$A:$Y,25,0))</f>
        <v>0</v>
      </c>
      <c r="K85" s="260">
        <f>IF(ISERROR(VLOOKUP($A85,'9'!$A:$Y,25,0))=TRUE,0,VLOOKUP($A85,'9'!$A:$Y,25,0))</f>
        <v>0</v>
      </c>
      <c r="L85" s="260">
        <f>IF(ISERROR(VLOOKUP($A85,'10'!$A:$Y,25,0))=TRUE,0,VLOOKUP($A85,'10'!$A:$Y,25,0))</f>
        <v>0</v>
      </c>
      <c r="M85" s="260">
        <f>IF(ISERROR(VLOOKUP($A85,'11'!$A:$Y,25,0))=TRUE,0,VLOOKUP($A85,'11'!$A:$Y,25,0))</f>
        <v>0</v>
      </c>
      <c r="N85" s="260">
        <f>IF(ISERROR(VLOOKUP($A85,'12'!$A:$Y,25,0))=TRUE,0,VLOOKUP($A85,'12'!$A:$Y,25,0))</f>
        <v>0</v>
      </c>
      <c r="O85" s="260">
        <f>IF(ISERROR(VLOOKUP($A85,'13'!$A:$Y,25,0))=TRUE,0,VLOOKUP($A85,'13'!$A:$Y,25,0))</f>
        <v>0</v>
      </c>
      <c r="P85" s="260">
        <f>IF(ISERROR(VLOOKUP($A85,'14'!$A:$Y,25,0))=TRUE,0,VLOOKUP($A85,'14'!$A:$Y,25,0))</f>
        <v>0</v>
      </c>
      <c r="Q85" s="260">
        <f>IF(ISERROR(VLOOKUP($A85,'15'!$A:$Y,25,0))=TRUE,0,VLOOKUP($A85,'15'!$A:$Y,25,0))</f>
        <v>0</v>
      </c>
      <c r="R85" s="260">
        <f>IF(ISERROR(VLOOKUP($A85,'16'!$A:$Y,25,0))=TRUE,0,VLOOKUP($A85,'16'!$A:$Y,25,0))</f>
        <v>0</v>
      </c>
      <c r="S85" s="256">
        <f t="shared" si="3"/>
        <v>0</v>
      </c>
    </row>
    <row r="86" spans="1:19" ht="15" x14ac:dyDescent="0.25">
      <c r="A86" s="254">
        <v>5603</v>
      </c>
      <c r="B86" s="248" t="s">
        <v>139</v>
      </c>
      <c r="C86" s="260">
        <f>IF(ISERROR(VLOOKUP($A86,'1'!$A:$Y,25,0))=TRUE,0,VLOOKUP($A86,'1'!$A:$Y,25,0))</f>
        <v>0</v>
      </c>
      <c r="D86" s="260">
        <f>IF(ISERROR(VLOOKUP($A86,'2'!$A:$Y,25,0))=TRUE,0,VLOOKUP($A86,'2'!$A:$Y,25,0))</f>
        <v>0</v>
      </c>
      <c r="E86" s="260">
        <f>IF(ISERROR(VLOOKUP($A86,'3'!$A:$Y,25,0))=TRUE,0,VLOOKUP($A86,'3'!$A:$Y,25,0))</f>
        <v>0</v>
      </c>
      <c r="F86" s="260">
        <f>IF(ISERROR(VLOOKUP($A86,'4'!$A:$Y,25,0))=TRUE,0,VLOOKUP($A86,'4'!$A:$Y,25,0))</f>
        <v>0</v>
      </c>
      <c r="G86" s="260">
        <f>IF(ISERROR(VLOOKUP($A86,'5'!$A:$Y,25,0))=TRUE,0,VLOOKUP($A86,'5'!$A:$Y,25,0))</f>
        <v>10601354</v>
      </c>
      <c r="H86" s="260">
        <f>IF(ISERROR(VLOOKUP($A86,'6'!$A:$Y,25,0))=TRUE,0,VLOOKUP($A86,'6'!$A:$Y,25,0))</f>
        <v>0</v>
      </c>
      <c r="I86" s="260">
        <f>IF(ISERROR(VLOOKUP($A86,'7'!$A:$Y,25,0))=TRUE,0,VLOOKUP($A86,'7'!$A:$Y,25,0))</f>
        <v>0</v>
      </c>
      <c r="J86" s="260">
        <f>IF(ISERROR(VLOOKUP($A86,'8'!$A:$Y,25,0))=TRUE,0,VLOOKUP($A86,'8'!$A:$Y,25,0))</f>
        <v>0</v>
      </c>
      <c r="K86" s="260">
        <f>IF(ISERROR(VLOOKUP($A86,'9'!$A:$Y,25,0))=TRUE,0,VLOOKUP($A86,'9'!$A:$Y,25,0))</f>
        <v>0</v>
      </c>
      <c r="L86" s="260">
        <f>IF(ISERROR(VLOOKUP($A86,'10'!$A:$Y,25,0))=TRUE,0,VLOOKUP($A86,'10'!$A:$Y,25,0))</f>
        <v>0</v>
      </c>
      <c r="M86" s="260">
        <f>IF(ISERROR(VLOOKUP($A86,'11'!$A:$Y,25,0))=TRUE,0,VLOOKUP($A86,'11'!$A:$Y,25,0))</f>
        <v>0</v>
      </c>
      <c r="N86" s="260">
        <f>IF(ISERROR(VLOOKUP($A86,'12'!$A:$Y,25,0))=TRUE,0,VLOOKUP($A86,'12'!$A:$Y,25,0))</f>
        <v>0</v>
      </c>
      <c r="O86" s="260">
        <f>IF(ISERROR(VLOOKUP($A86,'13'!$A:$Y,25,0))=TRUE,0,VLOOKUP($A86,'13'!$A:$Y,25,0))</f>
        <v>0</v>
      </c>
      <c r="P86" s="260">
        <f>IF(ISERROR(VLOOKUP($A86,'14'!$A:$Y,25,0))=TRUE,0,VLOOKUP($A86,'14'!$A:$Y,25,0))</f>
        <v>0</v>
      </c>
      <c r="Q86" s="260">
        <f>IF(ISERROR(VLOOKUP($A86,'15'!$A:$Y,25,0))=TRUE,0,VLOOKUP($A86,'15'!$A:$Y,25,0))</f>
        <v>0</v>
      </c>
      <c r="R86" s="260">
        <f>IF(ISERROR(VLOOKUP($A86,'16'!$A:$Y,25,0))=TRUE,0,VLOOKUP($A86,'16'!$A:$Y,25,0))</f>
        <v>0</v>
      </c>
      <c r="S86" s="256">
        <f t="shared" si="3"/>
        <v>10601354</v>
      </c>
    </row>
    <row r="87" spans="1:19" ht="15" x14ac:dyDescent="0.25">
      <c r="A87" s="254">
        <v>5604</v>
      </c>
      <c r="B87" s="248" t="s">
        <v>140</v>
      </c>
      <c r="C87" s="260">
        <f>IF(ISERROR(VLOOKUP($A87,'1'!$A:$Y,25,0))=TRUE,0,VLOOKUP($A87,'1'!$A:$Y,25,0))</f>
        <v>0</v>
      </c>
      <c r="D87" s="260">
        <f>IF(ISERROR(VLOOKUP($A87,'2'!$A:$Y,25,0))=TRUE,0,VLOOKUP($A87,'2'!$A:$Y,25,0))</f>
        <v>0</v>
      </c>
      <c r="E87" s="260">
        <f>IF(ISERROR(VLOOKUP($A87,'3'!$A:$Y,25,0))=TRUE,0,VLOOKUP($A87,'3'!$A:$Y,25,0))</f>
        <v>0</v>
      </c>
      <c r="F87" s="260">
        <f>IF(ISERROR(VLOOKUP($A87,'4'!$A:$Y,25,0))=TRUE,0,VLOOKUP($A87,'4'!$A:$Y,25,0))</f>
        <v>0</v>
      </c>
      <c r="G87" s="260">
        <f>IF(ISERROR(VLOOKUP($A87,'5'!$A:$Y,25,0))=TRUE,0,VLOOKUP($A87,'5'!$A:$Y,25,0))</f>
        <v>0</v>
      </c>
      <c r="H87" s="260">
        <f>IF(ISERROR(VLOOKUP($A87,'6'!$A:$Y,25,0))=TRUE,0,VLOOKUP($A87,'6'!$A:$Y,25,0))</f>
        <v>0</v>
      </c>
      <c r="I87" s="260">
        <f>IF(ISERROR(VLOOKUP($A87,'7'!$A:$Y,25,0))=TRUE,0,VLOOKUP($A87,'7'!$A:$Y,25,0))</f>
        <v>0</v>
      </c>
      <c r="J87" s="260">
        <f>IF(ISERROR(VLOOKUP($A87,'8'!$A:$Y,25,0))=TRUE,0,VLOOKUP($A87,'8'!$A:$Y,25,0))</f>
        <v>0</v>
      </c>
      <c r="K87" s="260">
        <f>IF(ISERROR(VLOOKUP($A87,'9'!$A:$Y,25,0))=TRUE,0,VLOOKUP($A87,'9'!$A:$Y,25,0))</f>
        <v>0</v>
      </c>
      <c r="L87" s="260">
        <f>IF(ISERROR(VLOOKUP($A87,'10'!$A:$Y,25,0))=TRUE,0,VLOOKUP($A87,'10'!$A:$Y,25,0))</f>
        <v>0</v>
      </c>
      <c r="M87" s="260">
        <f>IF(ISERROR(VLOOKUP($A87,'11'!$A:$Y,25,0))=TRUE,0,VLOOKUP($A87,'11'!$A:$Y,25,0))</f>
        <v>0</v>
      </c>
      <c r="N87" s="260">
        <f>IF(ISERROR(VLOOKUP($A87,'12'!$A:$Y,25,0))=TRUE,0,VLOOKUP($A87,'12'!$A:$Y,25,0))</f>
        <v>0</v>
      </c>
      <c r="O87" s="260">
        <f>IF(ISERROR(VLOOKUP($A87,'13'!$A:$Y,25,0))=TRUE,0,VLOOKUP($A87,'13'!$A:$Y,25,0))</f>
        <v>0</v>
      </c>
      <c r="P87" s="260">
        <f>IF(ISERROR(VLOOKUP($A87,'14'!$A:$Y,25,0))=TRUE,0,VLOOKUP($A87,'14'!$A:$Y,25,0))</f>
        <v>0</v>
      </c>
      <c r="Q87" s="260">
        <f>IF(ISERROR(VLOOKUP($A87,'15'!$A:$Y,25,0))=TRUE,0,VLOOKUP($A87,'15'!$A:$Y,25,0))</f>
        <v>0</v>
      </c>
      <c r="R87" s="260">
        <f>IF(ISERROR(VLOOKUP($A87,'16'!$A:$Y,25,0))=TRUE,0,VLOOKUP($A87,'16'!$A:$Y,25,0))</f>
        <v>0</v>
      </c>
      <c r="S87" s="256">
        <f t="shared" si="3"/>
        <v>0</v>
      </c>
    </row>
    <row r="88" spans="1:19" ht="15" x14ac:dyDescent="0.25">
      <c r="A88" s="254">
        <v>5605</v>
      </c>
      <c r="B88" s="248" t="s">
        <v>464</v>
      </c>
      <c r="C88" s="260">
        <f>IF(ISERROR(VLOOKUP($A88,'1'!$A:$Y,25,0))=TRUE,0,VLOOKUP($A88,'1'!$A:$Y,25,0))</f>
        <v>0</v>
      </c>
      <c r="D88" s="260">
        <f>IF(ISERROR(VLOOKUP($A88,'2'!$A:$Y,25,0))=TRUE,0,VLOOKUP($A88,'2'!$A:$Y,25,0))</f>
        <v>0</v>
      </c>
      <c r="E88" s="260">
        <f>IF(ISERROR(VLOOKUP($A88,'3'!$A:$Y,25,0))=TRUE,0,VLOOKUP($A88,'3'!$A:$Y,25,0))</f>
        <v>0</v>
      </c>
      <c r="F88" s="260">
        <f>IF(ISERROR(VLOOKUP($A88,'4'!$A:$Y,25,0))=TRUE,0,VLOOKUP($A88,'4'!$A:$Y,25,0))</f>
        <v>0</v>
      </c>
      <c r="G88" s="260">
        <f>IF(ISERROR(VLOOKUP($A88,'5'!$A:$Y,25,0))=TRUE,0,VLOOKUP($A88,'5'!$A:$Y,25,0))</f>
        <v>0</v>
      </c>
      <c r="H88" s="260">
        <f>IF(ISERROR(VLOOKUP($A88,'6'!$A:$Y,25,0))=TRUE,0,VLOOKUP($A88,'6'!$A:$Y,25,0))</f>
        <v>0</v>
      </c>
      <c r="I88" s="260">
        <f>IF(ISERROR(VLOOKUP($A88,'7'!$A:$Y,25,0))=TRUE,0,VLOOKUP($A88,'7'!$A:$Y,25,0))</f>
        <v>0</v>
      </c>
      <c r="J88" s="260">
        <f>IF(ISERROR(VLOOKUP($A88,'8'!$A:$Y,25,0))=TRUE,0,VLOOKUP($A88,'8'!$A:$Y,25,0))</f>
        <v>0</v>
      </c>
      <c r="K88" s="260">
        <f>IF(ISERROR(VLOOKUP($A88,'9'!$A:$Y,25,0))=TRUE,0,VLOOKUP($A88,'9'!$A:$Y,25,0))</f>
        <v>0</v>
      </c>
      <c r="L88" s="260">
        <f>IF(ISERROR(VLOOKUP($A88,'10'!$A:$Y,25,0))=TRUE,0,VLOOKUP($A88,'10'!$A:$Y,25,0))</f>
        <v>0</v>
      </c>
      <c r="M88" s="260">
        <f>IF(ISERROR(VLOOKUP($A88,'11'!$A:$Y,25,0))=TRUE,0,VLOOKUP($A88,'11'!$A:$Y,25,0))</f>
        <v>0</v>
      </c>
      <c r="N88" s="260">
        <f>IF(ISERROR(VLOOKUP($A88,'12'!$A:$Y,25,0))=TRUE,0,VLOOKUP($A88,'12'!$A:$Y,25,0))</f>
        <v>0</v>
      </c>
      <c r="O88" s="260">
        <f>IF(ISERROR(VLOOKUP($A88,'13'!$A:$Y,25,0))=TRUE,0,VLOOKUP($A88,'13'!$A:$Y,25,0))</f>
        <v>0</v>
      </c>
      <c r="P88" s="260">
        <f>IF(ISERROR(VLOOKUP($A88,'14'!$A:$Y,25,0))=TRUE,0,VLOOKUP($A88,'14'!$A:$Y,25,0))</f>
        <v>0</v>
      </c>
      <c r="Q88" s="260">
        <f>IF(ISERROR(VLOOKUP($A88,'15'!$A:$Y,25,0))=TRUE,0,VLOOKUP($A88,'15'!$A:$Y,25,0))</f>
        <v>0</v>
      </c>
      <c r="R88" s="260">
        <f>IF(ISERROR(VLOOKUP($A88,'16'!$A:$Y,25,0))=TRUE,0,VLOOKUP($A88,'16'!$A:$Y,25,0))</f>
        <v>0</v>
      </c>
      <c r="S88" s="256">
        <f t="shared" si="3"/>
        <v>0</v>
      </c>
    </row>
    <row r="89" spans="1:19" ht="15" x14ac:dyDescent="0.25">
      <c r="A89" s="254">
        <v>5606</v>
      </c>
      <c r="B89" s="248" t="s">
        <v>465</v>
      </c>
      <c r="C89" s="260">
        <f>IF(ISERROR(VLOOKUP($A89,'1'!$A:$Y,25,0))=TRUE,0,VLOOKUP($A89,'1'!$A:$Y,25,0))</f>
        <v>0</v>
      </c>
      <c r="D89" s="260">
        <f>IF(ISERROR(VLOOKUP($A89,'2'!$A:$Y,25,0))=TRUE,0,VLOOKUP($A89,'2'!$A:$Y,25,0))</f>
        <v>0</v>
      </c>
      <c r="E89" s="260">
        <f>IF(ISERROR(VLOOKUP($A89,'3'!$A:$Y,25,0))=TRUE,0,VLOOKUP($A89,'3'!$A:$Y,25,0))</f>
        <v>0</v>
      </c>
      <c r="F89" s="260">
        <f>IF(ISERROR(VLOOKUP($A89,'4'!$A:$Y,25,0))=TRUE,0,VLOOKUP($A89,'4'!$A:$Y,25,0))</f>
        <v>0</v>
      </c>
      <c r="G89" s="260">
        <f>IF(ISERROR(VLOOKUP($A89,'5'!$A:$Y,25,0))=TRUE,0,VLOOKUP($A89,'5'!$A:$Y,25,0))</f>
        <v>0</v>
      </c>
      <c r="H89" s="260">
        <f>IF(ISERROR(VLOOKUP($A89,'6'!$A:$Y,25,0))=TRUE,0,VLOOKUP($A89,'6'!$A:$Y,25,0))</f>
        <v>0</v>
      </c>
      <c r="I89" s="260">
        <f>IF(ISERROR(VLOOKUP($A89,'7'!$A:$Y,25,0))=TRUE,0,VLOOKUP($A89,'7'!$A:$Y,25,0))</f>
        <v>0</v>
      </c>
      <c r="J89" s="260">
        <f>IF(ISERROR(VLOOKUP($A89,'8'!$A:$Y,25,0))=TRUE,0,VLOOKUP($A89,'8'!$A:$Y,25,0))</f>
        <v>0</v>
      </c>
      <c r="K89" s="260">
        <f>IF(ISERROR(VLOOKUP($A89,'9'!$A:$Y,25,0))=TRUE,0,VLOOKUP($A89,'9'!$A:$Y,25,0))</f>
        <v>0</v>
      </c>
      <c r="L89" s="260">
        <f>IF(ISERROR(VLOOKUP($A89,'10'!$A:$Y,25,0))=TRUE,0,VLOOKUP($A89,'10'!$A:$Y,25,0))</f>
        <v>0</v>
      </c>
      <c r="M89" s="260">
        <f>IF(ISERROR(VLOOKUP($A89,'11'!$A:$Y,25,0))=TRUE,0,VLOOKUP($A89,'11'!$A:$Y,25,0))</f>
        <v>0</v>
      </c>
      <c r="N89" s="260">
        <f>IF(ISERROR(VLOOKUP($A89,'12'!$A:$Y,25,0))=TRUE,0,VLOOKUP($A89,'12'!$A:$Y,25,0))</f>
        <v>0</v>
      </c>
      <c r="O89" s="260">
        <f>IF(ISERROR(VLOOKUP($A89,'13'!$A:$Y,25,0))=TRUE,0,VLOOKUP($A89,'13'!$A:$Y,25,0))</f>
        <v>0</v>
      </c>
      <c r="P89" s="260">
        <f>IF(ISERROR(VLOOKUP($A89,'14'!$A:$Y,25,0))=TRUE,0,VLOOKUP($A89,'14'!$A:$Y,25,0))</f>
        <v>0</v>
      </c>
      <c r="Q89" s="260">
        <f>IF(ISERROR(VLOOKUP($A89,'15'!$A:$Y,25,0))=TRUE,0,VLOOKUP($A89,'15'!$A:$Y,25,0))</f>
        <v>0</v>
      </c>
      <c r="R89" s="260">
        <f>IF(ISERROR(VLOOKUP($A89,'16'!$A:$Y,25,0))=TRUE,0,VLOOKUP($A89,'16'!$A:$Y,25,0))</f>
        <v>0</v>
      </c>
      <c r="S89" s="256">
        <f t="shared" si="3"/>
        <v>0</v>
      </c>
    </row>
    <row r="90" spans="1:19" ht="15" x14ac:dyDescent="0.25">
      <c r="A90" s="254">
        <v>5701</v>
      </c>
      <c r="B90" s="248" t="s">
        <v>143</v>
      </c>
      <c r="C90" s="260">
        <f>IF(ISERROR(VLOOKUP($A90,'1'!$A:$Y,25,0))=TRUE,0,VLOOKUP($A90,'1'!$A:$Y,25,0))</f>
        <v>0</v>
      </c>
      <c r="D90" s="260">
        <f>IF(ISERROR(VLOOKUP($A90,'2'!$A:$Y,25,0))=TRUE,0,VLOOKUP($A90,'2'!$A:$Y,25,0))</f>
        <v>0</v>
      </c>
      <c r="E90" s="260">
        <f>IF(ISERROR(VLOOKUP($A90,'3'!$A:$Y,25,0))=TRUE,0,VLOOKUP($A90,'3'!$A:$Y,25,0))</f>
        <v>0</v>
      </c>
      <c r="F90" s="260">
        <f>IF(ISERROR(VLOOKUP($A90,'4'!$A:$Y,25,0))=TRUE,0,VLOOKUP($A90,'4'!$A:$Y,25,0))</f>
        <v>0</v>
      </c>
      <c r="G90" s="260">
        <f>IF(ISERROR(VLOOKUP($A90,'5'!$A:$Y,25,0))=TRUE,0,VLOOKUP($A90,'5'!$A:$Y,25,0))</f>
        <v>0</v>
      </c>
      <c r="H90" s="260">
        <f>IF(ISERROR(VLOOKUP($A90,'6'!$A:$Y,25,0))=TRUE,0,VLOOKUP($A90,'6'!$A:$Y,25,0))</f>
        <v>0</v>
      </c>
      <c r="I90" s="260">
        <f>IF(ISERROR(VLOOKUP($A90,'7'!$A:$Y,25,0))=TRUE,0,VLOOKUP($A90,'7'!$A:$Y,25,0))</f>
        <v>0</v>
      </c>
      <c r="J90" s="260">
        <f>IF(ISERROR(VLOOKUP($A90,'8'!$A:$Y,25,0))=TRUE,0,VLOOKUP($A90,'8'!$A:$Y,25,0))</f>
        <v>0</v>
      </c>
      <c r="K90" s="260">
        <f>IF(ISERROR(VLOOKUP($A90,'9'!$A:$Y,25,0))=TRUE,0,VLOOKUP($A90,'9'!$A:$Y,25,0))</f>
        <v>0</v>
      </c>
      <c r="L90" s="260">
        <f>IF(ISERROR(VLOOKUP($A90,'10'!$A:$Y,25,0))=TRUE,0,VLOOKUP($A90,'10'!$A:$Y,25,0))</f>
        <v>0</v>
      </c>
      <c r="M90" s="260">
        <f>IF(ISERROR(VLOOKUP($A90,'11'!$A:$Y,25,0))=TRUE,0,VLOOKUP($A90,'11'!$A:$Y,25,0))</f>
        <v>0</v>
      </c>
      <c r="N90" s="260">
        <f>IF(ISERROR(VLOOKUP($A90,'12'!$A:$Y,25,0))=TRUE,0,VLOOKUP($A90,'12'!$A:$Y,25,0))</f>
        <v>0</v>
      </c>
      <c r="O90" s="260">
        <f>IF(ISERROR(VLOOKUP($A90,'13'!$A:$Y,25,0))=TRUE,0,VLOOKUP($A90,'13'!$A:$Y,25,0))</f>
        <v>0</v>
      </c>
      <c r="P90" s="260">
        <f>IF(ISERROR(VLOOKUP($A90,'14'!$A:$Y,25,0))=TRUE,0,VLOOKUP($A90,'14'!$A:$Y,25,0))</f>
        <v>0</v>
      </c>
      <c r="Q90" s="260">
        <f>IF(ISERROR(VLOOKUP($A90,'15'!$A:$Y,25,0))=TRUE,0,VLOOKUP($A90,'15'!$A:$Y,25,0))</f>
        <v>0</v>
      </c>
      <c r="R90" s="260">
        <f>IF(ISERROR(VLOOKUP($A90,'16'!$A:$Y,25,0))=TRUE,0,VLOOKUP($A90,'16'!$A:$Y,25,0))</f>
        <v>0</v>
      </c>
      <c r="S90" s="256">
        <f t="shared" si="3"/>
        <v>0</v>
      </c>
    </row>
    <row r="91" spans="1:19" ht="15" x14ac:dyDescent="0.25">
      <c r="A91" s="254">
        <v>5702</v>
      </c>
      <c r="B91" s="248" t="s">
        <v>144</v>
      </c>
      <c r="C91" s="260">
        <f>IF(ISERROR(VLOOKUP($A91,'1'!$A:$Y,25,0))=TRUE,0,VLOOKUP($A91,'1'!$A:$Y,25,0))</f>
        <v>0</v>
      </c>
      <c r="D91" s="260">
        <f>IF(ISERROR(VLOOKUP($A91,'2'!$A:$Y,25,0))=TRUE,0,VLOOKUP($A91,'2'!$A:$Y,25,0))</f>
        <v>0</v>
      </c>
      <c r="E91" s="260">
        <f>IF(ISERROR(VLOOKUP($A91,'3'!$A:$Y,25,0))=TRUE,0,VLOOKUP($A91,'3'!$A:$Y,25,0))</f>
        <v>0</v>
      </c>
      <c r="F91" s="260">
        <f>IF(ISERROR(VLOOKUP($A91,'4'!$A:$Y,25,0))=TRUE,0,VLOOKUP($A91,'4'!$A:$Y,25,0))</f>
        <v>0</v>
      </c>
      <c r="G91" s="260">
        <f>IF(ISERROR(VLOOKUP($A91,'5'!$A:$Y,25,0))=TRUE,0,VLOOKUP($A91,'5'!$A:$Y,25,0))</f>
        <v>0</v>
      </c>
      <c r="H91" s="260">
        <f>IF(ISERROR(VLOOKUP($A91,'6'!$A:$Y,25,0))=TRUE,0,VLOOKUP($A91,'6'!$A:$Y,25,0))</f>
        <v>0</v>
      </c>
      <c r="I91" s="260">
        <f>IF(ISERROR(VLOOKUP($A91,'7'!$A:$Y,25,0))=TRUE,0,VLOOKUP($A91,'7'!$A:$Y,25,0))</f>
        <v>0</v>
      </c>
      <c r="J91" s="260">
        <f>IF(ISERROR(VLOOKUP($A91,'8'!$A:$Y,25,0))=TRUE,0,VLOOKUP($A91,'8'!$A:$Y,25,0))</f>
        <v>0</v>
      </c>
      <c r="K91" s="260">
        <f>IF(ISERROR(VLOOKUP($A91,'9'!$A:$Y,25,0))=TRUE,0,VLOOKUP($A91,'9'!$A:$Y,25,0))</f>
        <v>0</v>
      </c>
      <c r="L91" s="260">
        <f>IF(ISERROR(VLOOKUP($A91,'10'!$A:$Y,25,0))=TRUE,0,VLOOKUP($A91,'10'!$A:$Y,25,0))</f>
        <v>0</v>
      </c>
      <c r="M91" s="260">
        <f>IF(ISERROR(VLOOKUP($A91,'11'!$A:$Y,25,0))=TRUE,0,VLOOKUP($A91,'11'!$A:$Y,25,0))</f>
        <v>0</v>
      </c>
      <c r="N91" s="260">
        <f>IF(ISERROR(VLOOKUP($A91,'12'!$A:$Y,25,0))=TRUE,0,VLOOKUP($A91,'12'!$A:$Y,25,0))</f>
        <v>0</v>
      </c>
      <c r="O91" s="260">
        <f>IF(ISERROR(VLOOKUP($A91,'13'!$A:$Y,25,0))=TRUE,0,VLOOKUP($A91,'13'!$A:$Y,25,0))</f>
        <v>0</v>
      </c>
      <c r="P91" s="260">
        <f>IF(ISERROR(VLOOKUP($A91,'14'!$A:$Y,25,0))=TRUE,0,VLOOKUP($A91,'14'!$A:$Y,25,0))</f>
        <v>0</v>
      </c>
      <c r="Q91" s="260">
        <f>IF(ISERROR(VLOOKUP($A91,'15'!$A:$Y,25,0))=TRUE,0,VLOOKUP($A91,'15'!$A:$Y,25,0))</f>
        <v>0</v>
      </c>
      <c r="R91" s="260">
        <f>IF(ISERROR(VLOOKUP($A91,'16'!$A:$Y,25,0))=TRUE,0,VLOOKUP($A91,'16'!$A:$Y,25,0))</f>
        <v>0</v>
      </c>
      <c r="S91" s="256">
        <f t="shared" si="3"/>
        <v>0</v>
      </c>
    </row>
    <row r="92" spans="1:19" ht="15" x14ac:dyDescent="0.25">
      <c r="A92" s="254">
        <v>5703</v>
      </c>
      <c r="B92" s="248" t="s">
        <v>145</v>
      </c>
      <c r="C92" s="260">
        <f>IF(ISERROR(VLOOKUP($A92,'1'!$A:$Y,25,0))=TRUE,0,VLOOKUP($A92,'1'!$A:$Y,25,0))</f>
        <v>0</v>
      </c>
      <c r="D92" s="260">
        <f>IF(ISERROR(VLOOKUP($A92,'2'!$A:$Y,25,0))=TRUE,0,VLOOKUP($A92,'2'!$A:$Y,25,0))</f>
        <v>0</v>
      </c>
      <c r="E92" s="260">
        <f>IF(ISERROR(VLOOKUP($A92,'3'!$A:$Y,25,0))=TRUE,0,VLOOKUP($A92,'3'!$A:$Y,25,0))</f>
        <v>0</v>
      </c>
      <c r="F92" s="260">
        <f>IF(ISERROR(VLOOKUP($A92,'4'!$A:$Y,25,0))=TRUE,0,VLOOKUP($A92,'4'!$A:$Y,25,0))</f>
        <v>0</v>
      </c>
      <c r="G92" s="260">
        <f>IF(ISERROR(VLOOKUP($A92,'5'!$A:$Y,25,0))=TRUE,0,VLOOKUP($A92,'5'!$A:$Y,25,0))</f>
        <v>0</v>
      </c>
      <c r="H92" s="260">
        <f>IF(ISERROR(VLOOKUP($A92,'6'!$A:$Y,25,0))=TRUE,0,VLOOKUP($A92,'6'!$A:$Y,25,0))</f>
        <v>0</v>
      </c>
      <c r="I92" s="260">
        <f>IF(ISERROR(VLOOKUP($A92,'7'!$A:$Y,25,0))=TRUE,0,VLOOKUP($A92,'7'!$A:$Y,25,0))</f>
        <v>0</v>
      </c>
      <c r="J92" s="260">
        <f>IF(ISERROR(VLOOKUP($A92,'8'!$A:$Y,25,0))=TRUE,0,VLOOKUP($A92,'8'!$A:$Y,25,0))</f>
        <v>0</v>
      </c>
      <c r="K92" s="260">
        <f>IF(ISERROR(VLOOKUP($A92,'9'!$A:$Y,25,0))=TRUE,0,VLOOKUP($A92,'9'!$A:$Y,25,0))</f>
        <v>0</v>
      </c>
      <c r="L92" s="260">
        <f>IF(ISERROR(VLOOKUP($A92,'10'!$A:$Y,25,0))=TRUE,0,VLOOKUP($A92,'10'!$A:$Y,25,0))</f>
        <v>0</v>
      </c>
      <c r="M92" s="260">
        <f>IF(ISERROR(VLOOKUP($A92,'11'!$A:$Y,25,0))=TRUE,0,VLOOKUP($A92,'11'!$A:$Y,25,0))</f>
        <v>0</v>
      </c>
      <c r="N92" s="260">
        <f>IF(ISERROR(VLOOKUP($A92,'12'!$A:$Y,25,0))=TRUE,0,VLOOKUP($A92,'12'!$A:$Y,25,0))</f>
        <v>0</v>
      </c>
      <c r="O92" s="260">
        <f>IF(ISERROR(VLOOKUP($A92,'13'!$A:$Y,25,0))=TRUE,0,VLOOKUP($A92,'13'!$A:$Y,25,0))</f>
        <v>0</v>
      </c>
      <c r="P92" s="260">
        <f>IF(ISERROR(VLOOKUP($A92,'14'!$A:$Y,25,0))=TRUE,0,VLOOKUP($A92,'14'!$A:$Y,25,0))</f>
        <v>0</v>
      </c>
      <c r="Q92" s="260">
        <f>IF(ISERROR(VLOOKUP($A92,'15'!$A:$Y,25,0))=TRUE,0,VLOOKUP($A92,'15'!$A:$Y,25,0))</f>
        <v>0</v>
      </c>
      <c r="R92" s="260">
        <f>IF(ISERROR(VLOOKUP($A92,'16'!$A:$Y,25,0))=TRUE,0,VLOOKUP($A92,'16'!$A:$Y,25,0))</f>
        <v>0</v>
      </c>
      <c r="S92" s="256">
        <f t="shared" si="3"/>
        <v>0</v>
      </c>
    </row>
    <row r="93" spans="1:19" ht="15" x14ac:dyDescent="0.25">
      <c r="A93" s="254">
        <v>5704</v>
      </c>
      <c r="B93" s="248" t="s">
        <v>146</v>
      </c>
      <c r="C93" s="260">
        <f>IF(ISERROR(VLOOKUP($A93,'1'!$A:$Y,25,0))=TRUE,0,VLOOKUP($A93,'1'!$A:$Y,25,0))</f>
        <v>0</v>
      </c>
      <c r="D93" s="260">
        <f>IF(ISERROR(VLOOKUP($A93,'2'!$A:$Y,25,0))=TRUE,0,VLOOKUP($A93,'2'!$A:$Y,25,0))</f>
        <v>0</v>
      </c>
      <c r="E93" s="260">
        <f>IF(ISERROR(VLOOKUP($A93,'3'!$A:$Y,25,0))=TRUE,0,VLOOKUP($A93,'3'!$A:$Y,25,0))</f>
        <v>0</v>
      </c>
      <c r="F93" s="260">
        <f>IF(ISERROR(VLOOKUP($A93,'4'!$A:$Y,25,0))=TRUE,0,VLOOKUP($A93,'4'!$A:$Y,25,0))</f>
        <v>0</v>
      </c>
      <c r="G93" s="260">
        <f>IF(ISERROR(VLOOKUP($A93,'5'!$A:$Y,25,0))=TRUE,0,VLOOKUP($A93,'5'!$A:$Y,25,0))</f>
        <v>0</v>
      </c>
      <c r="H93" s="260">
        <f>IF(ISERROR(VLOOKUP($A93,'6'!$A:$Y,25,0))=TRUE,0,VLOOKUP($A93,'6'!$A:$Y,25,0))</f>
        <v>0</v>
      </c>
      <c r="I93" s="260">
        <f>IF(ISERROR(VLOOKUP($A93,'7'!$A:$Y,25,0))=TRUE,0,VLOOKUP($A93,'7'!$A:$Y,25,0))</f>
        <v>0</v>
      </c>
      <c r="J93" s="260">
        <f>IF(ISERROR(VLOOKUP($A93,'8'!$A:$Y,25,0))=TRUE,0,VLOOKUP($A93,'8'!$A:$Y,25,0))</f>
        <v>0</v>
      </c>
      <c r="K93" s="260">
        <f>IF(ISERROR(VLOOKUP($A93,'9'!$A:$Y,25,0))=TRUE,0,VLOOKUP($A93,'9'!$A:$Y,25,0))</f>
        <v>0</v>
      </c>
      <c r="L93" s="260">
        <f>IF(ISERROR(VLOOKUP($A93,'10'!$A:$Y,25,0))=TRUE,0,VLOOKUP($A93,'10'!$A:$Y,25,0))</f>
        <v>0</v>
      </c>
      <c r="M93" s="260">
        <f>IF(ISERROR(VLOOKUP($A93,'11'!$A:$Y,25,0))=TRUE,0,VLOOKUP($A93,'11'!$A:$Y,25,0))</f>
        <v>0</v>
      </c>
      <c r="N93" s="260">
        <f>IF(ISERROR(VLOOKUP($A93,'12'!$A:$Y,25,0))=TRUE,0,VLOOKUP($A93,'12'!$A:$Y,25,0))</f>
        <v>0</v>
      </c>
      <c r="O93" s="260">
        <f>IF(ISERROR(VLOOKUP($A93,'13'!$A:$Y,25,0))=TRUE,0,VLOOKUP($A93,'13'!$A:$Y,25,0))</f>
        <v>0</v>
      </c>
      <c r="P93" s="260">
        <f>IF(ISERROR(VLOOKUP($A93,'14'!$A:$Y,25,0))=TRUE,0,VLOOKUP($A93,'14'!$A:$Y,25,0))</f>
        <v>0</v>
      </c>
      <c r="Q93" s="260">
        <f>IF(ISERROR(VLOOKUP($A93,'15'!$A:$Y,25,0))=TRUE,0,VLOOKUP($A93,'15'!$A:$Y,25,0))</f>
        <v>0</v>
      </c>
      <c r="R93" s="260">
        <f>IF(ISERROR(VLOOKUP($A93,'16'!$A:$Y,25,0))=TRUE,0,VLOOKUP($A93,'16'!$A:$Y,25,0))</f>
        <v>0</v>
      </c>
      <c r="S93" s="256">
        <f t="shared" si="3"/>
        <v>0</v>
      </c>
    </row>
    <row r="94" spans="1:19" ht="15" x14ac:dyDescent="0.25">
      <c r="A94" s="254">
        <v>6101</v>
      </c>
      <c r="B94" s="248" t="s">
        <v>147</v>
      </c>
      <c r="C94" s="260">
        <f>IF(ISERROR(VLOOKUP($A94,'1'!$A:$Y,25,0))=TRUE,0,VLOOKUP($A94,'1'!$A:$Y,25,0))</f>
        <v>0</v>
      </c>
      <c r="D94" s="260">
        <f>IF(ISERROR(VLOOKUP($A94,'2'!$A:$Y,25,0))=TRUE,0,VLOOKUP($A94,'2'!$A:$Y,25,0))</f>
        <v>0</v>
      </c>
      <c r="E94" s="260">
        <f>IF(ISERROR(VLOOKUP($A94,'3'!$A:$Y,25,0))=TRUE,0,VLOOKUP($A94,'3'!$A:$Y,25,0))</f>
        <v>0</v>
      </c>
      <c r="F94" s="260">
        <f>IF(ISERROR(VLOOKUP($A94,'4'!$A:$Y,25,0))=TRUE,0,VLOOKUP($A94,'4'!$A:$Y,25,0))</f>
        <v>0</v>
      </c>
      <c r="G94" s="260">
        <f>IF(ISERROR(VLOOKUP($A94,'5'!$A:$Y,25,0))=TRUE,0,VLOOKUP($A94,'5'!$A:$Y,25,0))</f>
        <v>0</v>
      </c>
      <c r="H94" s="260">
        <f>IF(ISERROR(VLOOKUP($A94,'6'!$A:$Y,25,0))=TRUE,0,VLOOKUP($A94,'6'!$A:$Y,25,0))</f>
        <v>0</v>
      </c>
      <c r="I94" s="260">
        <f>IF(ISERROR(VLOOKUP($A94,'7'!$A:$Y,25,0))=TRUE,0,VLOOKUP($A94,'7'!$A:$Y,25,0))</f>
        <v>0</v>
      </c>
      <c r="J94" s="260">
        <f>IF(ISERROR(VLOOKUP($A94,'8'!$A:$Y,25,0))=TRUE,0,VLOOKUP($A94,'8'!$A:$Y,25,0))</f>
        <v>0</v>
      </c>
      <c r="K94" s="260">
        <f>IF(ISERROR(VLOOKUP($A94,'9'!$A:$Y,25,0))=TRUE,0,VLOOKUP($A94,'9'!$A:$Y,25,0))</f>
        <v>0</v>
      </c>
      <c r="L94" s="260">
        <f>IF(ISERROR(VLOOKUP($A94,'10'!$A:$Y,25,0))=TRUE,0,VLOOKUP($A94,'10'!$A:$Y,25,0))</f>
        <v>0</v>
      </c>
      <c r="M94" s="260">
        <f>IF(ISERROR(VLOOKUP($A94,'11'!$A:$Y,25,0))=TRUE,0,VLOOKUP($A94,'11'!$A:$Y,25,0))</f>
        <v>0</v>
      </c>
      <c r="N94" s="260">
        <f>IF(ISERROR(VLOOKUP($A94,'12'!$A:$Y,25,0))=TRUE,0,VLOOKUP($A94,'12'!$A:$Y,25,0))</f>
        <v>0</v>
      </c>
      <c r="O94" s="260">
        <f>IF(ISERROR(VLOOKUP($A94,'13'!$A:$Y,25,0))=TRUE,0,VLOOKUP($A94,'13'!$A:$Y,25,0))</f>
        <v>0</v>
      </c>
      <c r="P94" s="260">
        <f>IF(ISERROR(VLOOKUP($A94,'14'!$A:$Y,25,0))=TRUE,0,VLOOKUP($A94,'14'!$A:$Y,25,0))</f>
        <v>0</v>
      </c>
      <c r="Q94" s="260">
        <f>IF(ISERROR(VLOOKUP($A94,'15'!$A:$Y,25,0))=TRUE,0,VLOOKUP($A94,'15'!$A:$Y,25,0))</f>
        <v>0</v>
      </c>
      <c r="R94" s="260">
        <f>IF(ISERROR(VLOOKUP($A94,'16'!$A:$Y,25,0))=TRUE,0,VLOOKUP($A94,'16'!$A:$Y,25,0))</f>
        <v>0</v>
      </c>
      <c r="S94" s="256">
        <f t="shared" si="3"/>
        <v>0</v>
      </c>
    </row>
    <row r="95" spans="1:19" ht="15" x14ac:dyDescent="0.25">
      <c r="A95" s="254">
        <v>6102</v>
      </c>
      <c r="B95" s="248" t="s">
        <v>466</v>
      </c>
      <c r="C95" s="260">
        <f>IF(ISERROR(VLOOKUP($A95,'1'!$A:$Y,25,0))=TRUE,0,VLOOKUP($A95,'1'!$A:$Y,25,0))</f>
        <v>0</v>
      </c>
      <c r="D95" s="260">
        <f>IF(ISERROR(VLOOKUP($A95,'2'!$A:$Y,25,0))=TRUE,0,VLOOKUP($A95,'2'!$A:$Y,25,0))</f>
        <v>0</v>
      </c>
      <c r="E95" s="260">
        <f>IF(ISERROR(VLOOKUP($A95,'3'!$A:$Y,25,0))=TRUE,0,VLOOKUP($A95,'3'!$A:$Y,25,0))</f>
        <v>0</v>
      </c>
      <c r="F95" s="260">
        <f>IF(ISERROR(VLOOKUP($A95,'4'!$A:$Y,25,0))=TRUE,0,VLOOKUP($A95,'4'!$A:$Y,25,0))</f>
        <v>0</v>
      </c>
      <c r="G95" s="260">
        <f>IF(ISERROR(VLOOKUP($A95,'5'!$A:$Y,25,0))=TRUE,0,VLOOKUP($A95,'5'!$A:$Y,25,0))</f>
        <v>0</v>
      </c>
      <c r="H95" s="260">
        <f>IF(ISERROR(VLOOKUP($A95,'6'!$A:$Y,25,0))=TRUE,0,VLOOKUP($A95,'6'!$A:$Y,25,0))</f>
        <v>0</v>
      </c>
      <c r="I95" s="260">
        <f>IF(ISERROR(VLOOKUP($A95,'7'!$A:$Y,25,0))=TRUE,0,VLOOKUP($A95,'7'!$A:$Y,25,0))</f>
        <v>0</v>
      </c>
      <c r="J95" s="260">
        <f>IF(ISERROR(VLOOKUP($A95,'8'!$A:$Y,25,0))=TRUE,0,VLOOKUP($A95,'8'!$A:$Y,25,0))</f>
        <v>0</v>
      </c>
      <c r="K95" s="260">
        <f>IF(ISERROR(VLOOKUP($A95,'9'!$A:$Y,25,0))=TRUE,0,VLOOKUP($A95,'9'!$A:$Y,25,0))</f>
        <v>0</v>
      </c>
      <c r="L95" s="260">
        <f>IF(ISERROR(VLOOKUP($A95,'10'!$A:$Y,25,0))=TRUE,0,VLOOKUP($A95,'10'!$A:$Y,25,0))</f>
        <v>0</v>
      </c>
      <c r="M95" s="260">
        <f>IF(ISERROR(VLOOKUP($A95,'11'!$A:$Y,25,0))=TRUE,0,VLOOKUP($A95,'11'!$A:$Y,25,0))</f>
        <v>0</v>
      </c>
      <c r="N95" s="260">
        <f>IF(ISERROR(VLOOKUP($A95,'12'!$A:$Y,25,0))=TRUE,0,VLOOKUP($A95,'12'!$A:$Y,25,0))</f>
        <v>0</v>
      </c>
      <c r="O95" s="260">
        <f>IF(ISERROR(VLOOKUP($A95,'13'!$A:$Y,25,0))=TRUE,0,VLOOKUP($A95,'13'!$A:$Y,25,0))</f>
        <v>0</v>
      </c>
      <c r="P95" s="260">
        <f>IF(ISERROR(VLOOKUP($A95,'14'!$A:$Y,25,0))=TRUE,0,VLOOKUP($A95,'14'!$A:$Y,25,0))</f>
        <v>0</v>
      </c>
      <c r="Q95" s="260">
        <f>IF(ISERROR(VLOOKUP($A95,'15'!$A:$Y,25,0))=TRUE,0,VLOOKUP($A95,'15'!$A:$Y,25,0))</f>
        <v>0</v>
      </c>
      <c r="R95" s="260">
        <f>IF(ISERROR(VLOOKUP($A95,'16'!$A:$Y,25,0))=TRUE,0,VLOOKUP($A95,'16'!$A:$Y,25,0))</f>
        <v>0</v>
      </c>
      <c r="S95" s="256">
        <f t="shared" si="3"/>
        <v>0</v>
      </c>
    </row>
    <row r="96" spans="1:19" ht="15" x14ac:dyDescent="0.25">
      <c r="A96" s="254">
        <v>6103</v>
      </c>
      <c r="B96" s="248" t="s">
        <v>149</v>
      </c>
      <c r="C96" s="260">
        <f>IF(ISERROR(VLOOKUP($A96,'1'!$A:$Y,25,0))=TRUE,0,VLOOKUP($A96,'1'!$A:$Y,25,0))</f>
        <v>0</v>
      </c>
      <c r="D96" s="260">
        <f>IF(ISERROR(VLOOKUP($A96,'2'!$A:$Y,25,0))=TRUE,0,VLOOKUP($A96,'2'!$A:$Y,25,0))</f>
        <v>0</v>
      </c>
      <c r="E96" s="260">
        <f>IF(ISERROR(VLOOKUP($A96,'3'!$A:$Y,25,0))=TRUE,0,VLOOKUP($A96,'3'!$A:$Y,25,0))</f>
        <v>0</v>
      </c>
      <c r="F96" s="260">
        <f>IF(ISERROR(VLOOKUP($A96,'4'!$A:$Y,25,0))=TRUE,0,VLOOKUP($A96,'4'!$A:$Y,25,0))</f>
        <v>0</v>
      </c>
      <c r="G96" s="260">
        <f>IF(ISERROR(VLOOKUP($A96,'5'!$A:$Y,25,0))=TRUE,0,VLOOKUP($A96,'5'!$A:$Y,25,0))</f>
        <v>0</v>
      </c>
      <c r="H96" s="260">
        <f>IF(ISERROR(VLOOKUP($A96,'6'!$A:$Y,25,0))=TRUE,0,VLOOKUP($A96,'6'!$A:$Y,25,0))</f>
        <v>0</v>
      </c>
      <c r="I96" s="260">
        <f>IF(ISERROR(VLOOKUP($A96,'7'!$A:$Y,25,0))=TRUE,0,VLOOKUP($A96,'7'!$A:$Y,25,0))</f>
        <v>0</v>
      </c>
      <c r="J96" s="260">
        <f>IF(ISERROR(VLOOKUP($A96,'8'!$A:$Y,25,0))=TRUE,0,VLOOKUP($A96,'8'!$A:$Y,25,0))</f>
        <v>0</v>
      </c>
      <c r="K96" s="260">
        <f>IF(ISERROR(VLOOKUP($A96,'9'!$A:$Y,25,0))=TRUE,0,VLOOKUP($A96,'9'!$A:$Y,25,0))</f>
        <v>0</v>
      </c>
      <c r="L96" s="260">
        <f>IF(ISERROR(VLOOKUP($A96,'10'!$A:$Y,25,0))=TRUE,0,VLOOKUP($A96,'10'!$A:$Y,25,0))</f>
        <v>0</v>
      </c>
      <c r="M96" s="260">
        <f>IF(ISERROR(VLOOKUP($A96,'11'!$A:$Y,25,0))=TRUE,0,VLOOKUP($A96,'11'!$A:$Y,25,0))</f>
        <v>0</v>
      </c>
      <c r="N96" s="260">
        <f>IF(ISERROR(VLOOKUP($A96,'12'!$A:$Y,25,0))=TRUE,0,VLOOKUP($A96,'12'!$A:$Y,25,0))</f>
        <v>0</v>
      </c>
      <c r="O96" s="260">
        <f>IF(ISERROR(VLOOKUP($A96,'13'!$A:$Y,25,0))=TRUE,0,VLOOKUP($A96,'13'!$A:$Y,25,0))</f>
        <v>0</v>
      </c>
      <c r="P96" s="260">
        <f>IF(ISERROR(VLOOKUP($A96,'14'!$A:$Y,25,0))=TRUE,0,VLOOKUP($A96,'14'!$A:$Y,25,0))</f>
        <v>0</v>
      </c>
      <c r="Q96" s="260">
        <f>IF(ISERROR(VLOOKUP($A96,'15'!$A:$Y,25,0))=TRUE,0,VLOOKUP($A96,'15'!$A:$Y,25,0))</f>
        <v>0</v>
      </c>
      <c r="R96" s="260">
        <f>IF(ISERROR(VLOOKUP($A96,'16'!$A:$Y,25,0))=TRUE,0,VLOOKUP($A96,'16'!$A:$Y,25,0))</f>
        <v>0</v>
      </c>
      <c r="S96" s="256">
        <f t="shared" si="3"/>
        <v>0</v>
      </c>
    </row>
    <row r="97" spans="1:19" ht="15" x14ac:dyDescent="0.25">
      <c r="A97" s="254">
        <v>6104</v>
      </c>
      <c r="B97" s="248" t="s">
        <v>150</v>
      </c>
      <c r="C97" s="260">
        <f>IF(ISERROR(VLOOKUP($A97,'1'!$A:$Y,25,0))=TRUE,0,VLOOKUP($A97,'1'!$A:$Y,25,0))</f>
        <v>0</v>
      </c>
      <c r="D97" s="260">
        <f>IF(ISERROR(VLOOKUP($A97,'2'!$A:$Y,25,0))=TRUE,0,VLOOKUP($A97,'2'!$A:$Y,25,0))</f>
        <v>0</v>
      </c>
      <c r="E97" s="260">
        <f>IF(ISERROR(VLOOKUP($A97,'3'!$A:$Y,25,0))=TRUE,0,VLOOKUP($A97,'3'!$A:$Y,25,0))</f>
        <v>0</v>
      </c>
      <c r="F97" s="260">
        <f>IF(ISERROR(VLOOKUP($A97,'4'!$A:$Y,25,0))=TRUE,0,VLOOKUP($A97,'4'!$A:$Y,25,0))</f>
        <v>0</v>
      </c>
      <c r="G97" s="260">
        <f>IF(ISERROR(VLOOKUP($A97,'5'!$A:$Y,25,0))=TRUE,0,VLOOKUP($A97,'5'!$A:$Y,25,0))</f>
        <v>0</v>
      </c>
      <c r="H97" s="260">
        <f>IF(ISERROR(VLOOKUP($A97,'6'!$A:$Y,25,0))=TRUE,0,VLOOKUP($A97,'6'!$A:$Y,25,0))</f>
        <v>0</v>
      </c>
      <c r="I97" s="260">
        <f>IF(ISERROR(VLOOKUP($A97,'7'!$A:$Y,25,0))=TRUE,0,VLOOKUP($A97,'7'!$A:$Y,25,0))</f>
        <v>0</v>
      </c>
      <c r="J97" s="260">
        <f>IF(ISERROR(VLOOKUP($A97,'8'!$A:$Y,25,0))=TRUE,0,VLOOKUP($A97,'8'!$A:$Y,25,0))</f>
        <v>0</v>
      </c>
      <c r="K97" s="260">
        <f>IF(ISERROR(VLOOKUP($A97,'9'!$A:$Y,25,0))=TRUE,0,VLOOKUP($A97,'9'!$A:$Y,25,0))</f>
        <v>0</v>
      </c>
      <c r="L97" s="260">
        <f>IF(ISERROR(VLOOKUP($A97,'10'!$A:$Y,25,0))=TRUE,0,VLOOKUP($A97,'10'!$A:$Y,25,0))</f>
        <v>0</v>
      </c>
      <c r="M97" s="260">
        <f>IF(ISERROR(VLOOKUP($A97,'11'!$A:$Y,25,0))=TRUE,0,VLOOKUP($A97,'11'!$A:$Y,25,0))</f>
        <v>0</v>
      </c>
      <c r="N97" s="260">
        <f>IF(ISERROR(VLOOKUP($A97,'12'!$A:$Y,25,0))=TRUE,0,VLOOKUP($A97,'12'!$A:$Y,25,0))</f>
        <v>0</v>
      </c>
      <c r="O97" s="260">
        <f>IF(ISERROR(VLOOKUP($A97,'13'!$A:$Y,25,0))=TRUE,0,VLOOKUP($A97,'13'!$A:$Y,25,0))</f>
        <v>0</v>
      </c>
      <c r="P97" s="260">
        <f>IF(ISERROR(VLOOKUP($A97,'14'!$A:$Y,25,0))=TRUE,0,VLOOKUP($A97,'14'!$A:$Y,25,0))</f>
        <v>0</v>
      </c>
      <c r="Q97" s="260">
        <f>IF(ISERROR(VLOOKUP($A97,'15'!$A:$Y,25,0))=TRUE,0,VLOOKUP($A97,'15'!$A:$Y,25,0))</f>
        <v>0</v>
      </c>
      <c r="R97" s="260">
        <f>IF(ISERROR(VLOOKUP($A97,'16'!$A:$Y,25,0))=TRUE,0,VLOOKUP($A97,'16'!$A:$Y,25,0))</f>
        <v>0</v>
      </c>
      <c r="S97" s="256">
        <f t="shared" si="3"/>
        <v>0</v>
      </c>
    </row>
    <row r="98" spans="1:19" ht="15" x14ac:dyDescent="0.25">
      <c r="A98" s="254">
        <v>6105</v>
      </c>
      <c r="B98" s="248" t="s">
        <v>151</v>
      </c>
      <c r="C98" s="260">
        <f>IF(ISERROR(VLOOKUP($A98,'1'!$A:$Y,25,0))=TRUE,0,VLOOKUP($A98,'1'!$A:$Y,25,0))</f>
        <v>0</v>
      </c>
      <c r="D98" s="260">
        <f>IF(ISERROR(VLOOKUP($A98,'2'!$A:$Y,25,0))=TRUE,0,VLOOKUP($A98,'2'!$A:$Y,25,0))</f>
        <v>0</v>
      </c>
      <c r="E98" s="260">
        <f>IF(ISERROR(VLOOKUP($A98,'3'!$A:$Y,25,0))=TRUE,0,VLOOKUP($A98,'3'!$A:$Y,25,0))</f>
        <v>0</v>
      </c>
      <c r="F98" s="260">
        <f>IF(ISERROR(VLOOKUP($A98,'4'!$A:$Y,25,0))=TRUE,0,VLOOKUP($A98,'4'!$A:$Y,25,0))</f>
        <v>0</v>
      </c>
      <c r="G98" s="260">
        <f>IF(ISERROR(VLOOKUP($A98,'5'!$A:$Y,25,0))=TRUE,0,VLOOKUP($A98,'5'!$A:$Y,25,0))</f>
        <v>0</v>
      </c>
      <c r="H98" s="260">
        <f>IF(ISERROR(VLOOKUP($A98,'6'!$A:$Y,25,0))=TRUE,0,VLOOKUP($A98,'6'!$A:$Y,25,0))</f>
        <v>565353</v>
      </c>
      <c r="I98" s="260">
        <f>IF(ISERROR(VLOOKUP($A98,'7'!$A:$Y,25,0))=TRUE,0,VLOOKUP($A98,'7'!$A:$Y,25,0))</f>
        <v>0</v>
      </c>
      <c r="J98" s="260">
        <f>IF(ISERROR(VLOOKUP($A98,'8'!$A:$Y,25,0))=TRUE,0,VLOOKUP($A98,'8'!$A:$Y,25,0))</f>
        <v>0</v>
      </c>
      <c r="K98" s="260">
        <f>IF(ISERROR(VLOOKUP($A98,'9'!$A:$Y,25,0))=TRUE,0,VLOOKUP($A98,'9'!$A:$Y,25,0))</f>
        <v>0</v>
      </c>
      <c r="L98" s="260">
        <f>IF(ISERROR(VLOOKUP($A98,'10'!$A:$Y,25,0))=TRUE,0,VLOOKUP($A98,'10'!$A:$Y,25,0))</f>
        <v>0</v>
      </c>
      <c r="M98" s="260">
        <f>IF(ISERROR(VLOOKUP($A98,'11'!$A:$Y,25,0))=TRUE,0,VLOOKUP($A98,'11'!$A:$Y,25,0))</f>
        <v>0</v>
      </c>
      <c r="N98" s="260">
        <f>IF(ISERROR(VLOOKUP($A98,'12'!$A:$Y,25,0))=TRUE,0,VLOOKUP($A98,'12'!$A:$Y,25,0))</f>
        <v>0</v>
      </c>
      <c r="O98" s="260">
        <f>IF(ISERROR(VLOOKUP($A98,'13'!$A:$Y,25,0))=TRUE,0,VLOOKUP($A98,'13'!$A:$Y,25,0))</f>
        <v>0</v>
      </c>
      <c r="P98" s="260">
        <f>IF(ISERROR(VLOOKUP($A98,'14'!$A:$Y,25,0))=TRUE,0,VLOOKUP($A98,'14'!$A:$Y,25,0))</f>
        <v>0</v>
      </c>
      <c r="Q98" s="260">
        <f>IF(ISERROR(VLOOKUP($A98,'15'!$A:$Y,25,0))=TRUE,0,VLOOKUP($A98,'15'!$A:$Y,25,0))</f>
        <v>0</v>
      </c>
      <c r="R98" s="260">
        <f>IF(ISERROR(VLOOKUP($A98,'16'!$A:$Y,25,0))=TRUE,0,VLOOKUP($A98,'16'!$A:$Y,25,0))</f>
        <v>0</v>
      </c>
      <c r="S98" s="256">
        <f t="shared" si="3"/>
        <v>565353</v>
      </c>
    </row>
    <row r="99" spans="1:19" ht="15" x14ac:dyDescent="0.25">
      <c r="A99" s="254">
        <v>6106</v>
      </c>
      <c r="B99" s="248" t="s">
        <v>152</v>
      </c>
      <c r="C99" s="260">
        <f>IF(ISERROR(VLOOKUP($A99,'1'!$A:$Y,25,0))=TRUE,0,VLOOKUP($A99,'1'!$A:$Y,25,0))</f>
        <v>0</v>
      </c>
      <c r="D99" s="260">
        <f>IF(ISERROR(VLOOKUP($A99,'2'!$A:$Y,25,0))=TRUE,0,VLOOKUP($A99,'2'!$A:$Y,25,0))</f>
        <v>0</v>
      </c>
      <c r="E99" s="260">
        <f>IF(ISERROR(VLOOKUP($A99,'3'!$A:$Y,25,0))=TRUE,0,VLOOKUP($A99,'3'!$A:$Y,25,0))</f>
        <v>0</v>
      </c>
      <c r="F99" s="260">
        <f>IF(ISERROR(VLOOKUP($A99,'4'!$A:$Y,25,0))=TRUE,0,VLOOKUP($A99,'4'!$A:$Y,25,0))</f>
        <v>0</v>
      </c>
      <c r="G99" s="260">
        <f>IF(ISERROR(VLOOKUP($A99,'5'!$A:$Y,25,0))=TRUE,0,VLOOKUP($A99,'5'!$A:$Y,25,0))</f>
        <v>0</v>
      </c>
      <c r="H99" s="260">
        <f>IF(ISERROR(VLOOKUP($A99,'6'!$A:$Y,25,0))=TRUE,0,VLOOKUP($A99,'6'!$A:$Y,25,0))</f>
        <v>0</v>
      </c>
      <c r="I99" s="260">
        <f>IF(ISERROR(VLOOKUP($A99,'7'!$A:$Y,25,0))=TRUE,0,VLOOKUP($A99,'7'!$A:$Y,25,0))</f>
        <v>0</v>
      </c>
      <c r="J99" s="260">
        <f>IF(ISERROR(VLOOKUP($A99,'8'!$A:$Y,25,0))=TRUE,0,VLOOKUP($A99,'8'!$A:$Y,25,0))</f>
        <v>0</v>
      </c>
      <c r="K99" s="260">
        <f>IF(ISERROR(VLOOKUP($A99,'9'!$A:$Y,25,0))=TRUE,0,VLOOKUP($A99,'9'!$A:$Y,25,0))</f>
        <v>0</v>
      </c>
      <c r="L99" s="260">
        <f>IF(ISERROR(VLOOKUP($A99,'10'!$A:$Y,25,0))=TRUE,0,VLOOKUP($A99,'10'!$A:$Y,25,0))</f>
        <v>0</v>
      </c>
      <c r="M99" s="260">
        <f>IF(ISERROR(VLOOKUP($A99,'11'!$A:$Y,25,0))=TRUE,0,VLOOKUP($A99,'11'!$A:$Y,25,0))</f>
        <v>0</v>
      </c>
      <c r="N99" s="260">
        <f>IF(ISERROR(VLOOKUP($A99,'12'!$A:$Y,25,0))=TRUE,0,VLOOKUP($A99,'12'!$A:$Y,25,0))</f>
        <v>0</v>
      </c>
      <c r="O99" s="260">
        <f>IF(ISERROR(VLOOKUP($A99,'13'!$A:$Y,25,0))=TRUE,0,VLOOKUP($A99,'13'!$A:$Y,25,0))</f>
        <v>0</v>
      </c>
      <c r="P99" s="260">
        <f>IF(ISERROR(VLOOKUP($A99,'14'!$A:$Y,25,0))=TRUE,0,VLOOKUP($A99,'14'!$A:$Y,25,0))</f>
        <v>0</v>
      </c>
      <c r="Q99" s="260">
        <f>IF(ISERROR(VLOOKUP($A99,'15'!$A:$Y,25,0))=TRUE,0,VLOOKUP($A99,'15'!$A:$Y,25,0))</f>
        <v>0</v>
      </c>
      <c r="R99" s="260">
        <f>IF(ISERROR(VLOOKUP($A99,'16'!$A:$Y,25,0))=TRUE,0,VLOOKUP($A99,'16'!$A:$Y,25,0))</f>
        <v>0</v>
      </c>
      <c r="S99" s="256">
        <f t="shared" si="3"/>
        <v>0</v>
      </c>
    </row>
    <row r="100" spans="1:19" ht="15" x14ac:dyDescent="0.25">
      <c r="A100" s="254">
        <v>6107</v>
      </c>
      <c r="B100" s="248" t="s">
        <v>153</v>
      </c>
      <c r="C100" s="260">
        <f>IF(ISERROR(VLOOKUP($A100,'1'!$A:$Y,25,0))=TRUE,0,VLOOKUP($A100,'1'!$A:$Y,25,0))</f>
        <v>0</v>
      </c>
      <c r="D100" s="260">
        <f>IF(ISERROR(VLOOKUP($A100,'2'!$A:$Y,25,0))=TRUE,0,VLOOKUP($A100,'2'!$A:$Y,25,0))</f>
        <v>0</v>
      </c>
      <c r="E100" s="260">
        <f>IF(ISERROR(VLOOKUP($A100,'3'!$A:$Y,25,0))=TRUE,0,VLOOKUP($A100,'3'!$A:$Y,25,0))</f>
        <v>0</v>
      </c>
      <c r="F100" s="260">
        <f>IF(ISERROR(VLOOKUP($A100,'4'!$A:$Y,25,0))=TRUE,0,VLOOKUP($A100,'4'!$A:$Y,25,0))</f>
        <v>0</v>
      </c>
      <c r="G100" s="260">
        <f>IF(ISERROR(VLOOKUP($A100,'5'!$A:$Y,25,0))=TRUE,0,VLOOKUP($A100,'5'!$A:$Y,25,0))</f>
        <v>0</v>
      </c>
      <c r="H100" s="260">
        <f>IF(ISERROR(VLOOKUP($A100,'6'!$A:$Y,25,0))=TRUE,0,VLOOKUP($A100,'6'!$A:$Y,25,0))</f>
        <v>0</v>
      </c>
      <c r="I100" s="260">
        <f>IF(ISERROR(VLOOKUP($A100,'7'!$A:$Y,25,0))=TRUE,0,VLOOKUP($A100,'7'!$A:$Y,25,0))</f>
        <v>0</v>
      </c>
      <c r="J100" s="260">
        <f>IF(ISERROR(VLOOKUP($A100,'8'!$A:$Y,25,0))=TRUE,0,VLOOKUP($A100,'8'!$A:$Y,25,0))</f>
        <v>0</v>
      </c>
      <c r="K100" s="260">
        <f>IF(ISERROR(VLOOKUP($A100,'9'!$A:$Y,25,0))=TRUE,0,VLOOKUP($A100,'9'!$A:$Y,25,0))</f>
        <v>0</v>
      </c>
      <c r="L100" s="260">
        <f>IF(ISERROR(VLOOKUP($A100,'10'!$A:$Y,25,0))=TRUE,0,VLOOKUP($A100,'10'!$A:$Y,25,0))</f>
        <v>0</v>
      </c>
      <c r="M100" s="260">
        <f>IF(ISERROR(VLOOKUP($A100,'11'!$A:$Y,25,0))=TRUE,0,VLOOKUP($A100,'11'!$A:$Y,25,0))</f>
        <v>0</v>
      </c>
      <c r="N100" s="260">
        <f>IF(ISERROR(VLOOKUP($A100,'12'!$A:$Y,25,0))=TRUE,0,VLOOKUP($A100,'12'!$A:$Y,25,0))</f>
        <v>0</v>
      </c>
      <c r="O100" s="260">
        <f>IF(ISERROR(VLOOKUP($A100,'13'!$A:$Y,25,0))=TRUE,0,VLOOKUP($A100,'13'!$A:$Y,25,0))</f>
        <v>0</v>
      </c>
      <c r="P100" s="260">
        <f>IF(ISERROR(VLOOKUP($A100,'14'!$A:$Y,25,0))=TRUE,0,VLOOKUP($A100,'14'!$A:$Y,25,0))</f>
        <v>0</v>
      </c>
      <c r="Q100" s="260">
        <f>IF(ISERROR(VLOOKUP($A100,'15'!$A:$Y,25,0))=TRUE,0,VLOOKUP($A100,'15'!$A:$Y,25,0))</f>
        <v>0</v>
      </c>
      <c r="R100" s="260">
        <f>IF(ISERROR(VLOOKUP($A100,'16'!$A:$Y,25,0))=TRUE,0,VLOOKUP($A100,'16'!$A:$Y,25,0))</f>
        <v>0</v>
      </c>
      <c r="S100" s="256">
        <f t="shared" si="3"/>
        <v>0</v>
      </c>
    </row>
    <row r="101" spans="1:19" ht="15" x14ac:dyDescent="0.25">
      <c r="A101" s="254">
        <v>6108</v>
      </c>
      <c r="B101" s="248" t="s">
        <v>154</v>
      </c>
      <c r="C101" s="260">
        <f>IF(ISERROR(VLOOKUP($A101,'1'!$A:$Y,25,0))=TRUE,0,VLOOKUP($A101,'1'!$A:$Y,25,0))</f>
        <v>0</v>
      </c>
      <c r="D101" s="260">
        <f>IF(ISERROR(VLOOKUP($A101,'2'!$A:$Y,25,0))=TRUE,0,VLOOKUP($A101,'2'!$A:$Y,25,0))</f>
        <v>0</v>
      </c>
      <c r="E101" s="260">
        <f>IF(ISERROR(VLOOKUP($A101,'3'!$A:$Y,25,0))=TRUE,0,VLOOKUP($A101,'3'!$A:$Y,25,0))</f>
        <v>0</v>
      </c>
      <c r="F101" s="260">
        <f>IF(ISERROR(VLOOKUP($A101,'4'!$A:$Y,25,0))=TRUE,0,VLOOKUP($A101,'4'!$A:$Y,25,0))</f>
        <v>0</v>
      </c>
      <c r="G101" s="260">
        <f>IF(ISERROR(VLOOKUP($A101,'5'!$A:$Y,25,0))=TRUE,0,VLOOKUP($A101,'5'!$A:$Y,25,0))</f>
        <v>0</v>
      </c>
      <c r="H101" s="260">
        <f>IF(ISERROR(VLOOKUP($A101,'6'!$A:$Y,25,0))=TRUE,0,VLOOKUP($A101,'6'!$A:$Y,25,0))</f>
        <v>0</v>
      </c>
      <c r="I101" s="260">
        <f>IF(ISERROR(VLOOKUP($A101,'7'!$A:$Y,25,0))=TRUE,0,VLOOKUP($A101,'7'!$A:$Y,25,0))</f>
        <v>0</v>
      </c>
      <c r="J101" s="260">
        <f>IF(ISERROR(VLOOKUP($A101,'8'!$A:$Y,25,0))=TRUE,0,VLOOKUP($A101,'8'!$A:$Y,25,0))</f>
        <v>0</v>
      </c>
      <c r="K101" s="260">
        <f>IF(ISERROR(VLOOKUP($A101,'9'!$A:$Y,25,0))=TRUE,0,VLOOKUP($A101,'9'!$A:$Y,25,0))</f>
        <v>0</v>
      </c>
      <c r="L101" s="260">
        <f>IF(ISERROR(VLOOKUP($A101,'10'!$A:$Y,25,0))=TRUE,0,VLOOKUP($A101,'10'!$A:$Y,25,0))</f>
        <v>0</v>
      </c>
      <c r="M101" s="260">
        <f>IF(ISERROR(VLOOKUP($A101,'11'!$A:$Y,25,0))=TRUE,0,VLOOKUP($A101,'11'!$A:$Y,25,0))</f>
        <v>0</v>
      </c>
      <c r="N101" s="260">
        <f>IF(ISERROR(VLOOKUP($A101,'12'!$A:$Y,25,0))=TRUE,0,VLOOKUP($A101,'12'!$A:$Y,25,0))</f>
        <v>0</v>
      </c>
      <c r="O101" s="260">
        <f>IF(ISERROR(VLOOKUP($A101,'13'!$A:$Y,25,0))=TRUE,0,VLOOKUP($A101,'13'!$A:$Y,25,0))</f>
        <v>0</v>
      </c>
      <c r="P101" s="260">
        <f>IF(ISERROR(VLOOKUP($A101,'14'!$A:$Y,25,0))=TRUE,0,VLOOKUP($A101,'14'!$A:$Y,25,0))</f>
        <v>0</v>
      </c>
      <c r="Q101" s="260">
        <f>IF(ISERROR(VLOOKUP($A101,'15'!$A:$Y,25,0))=TRUE,0,VLOOKUP($A101,'15'!$A:$Y,25,0))</f>
        <v>0</v>
      </c>
      <c r="R101" s="260">
        <f>IF(ISERROR(VLOOKUP($A101,'16'!$A:$Y,25,0))=TRUE,0,VLOOKUP($A101,'16'!$A:$Y,25,0))</f>
        <v>0</v>
      </c>
      <c r="S101" s="256">
        <f t="shared" si="3"/>
        <v>0</v>
      </c>
    </row>
    <row r="102" spans="1:19" ht="15" x14ac:dyDescent="0.25">
      <c r="A102" s="254">
        <v>6109</v>
      </c>
      <c r="B102" s="248" t="s">
        <v>155</v>
      </c>
      <c r="C102" s="260">
        <f>IF(ISERROR(VLOOKUP($A102,'1'!$A:$Y,25,0))=TRUE,0,VLOOKUP($A102,'1'!$A:$Y,25,0))</f>
        <v>0</v>
      </c>
      <c r="D102" s="260">
        <f>IF(ISERROR(VLOOKUP($A102,'2'!$A:$Y,25,0))=TRUE,0,VLOOKUP($A102,'2'!$A:$Y,25,0))</f>
        <v>0</v>
      </c>
      <c r="E102" s="260">
        <f>IF(ISERROR(VLOOKUP($A102,'3'!$A:$Y,25,0))=TRUE,0,VLOOKUP($A102,'3'!$A:$Y,25,0))</f>
        <v>0</v>
      </c>
      <c r="F102" s="260">
        <f>IF(ISERROR(VLOOKUP($A102,'4'!$A:$Y,25,0))=TRUE,0,VLOOKUP($A102,'4'!$A:$Y,25,0))</f>
        <v>0</v>
      </c>
      <c r="G102" s="260">
        <f>IF(ISERROR(VLOOKUP($A102,'5'!$A:$Y,25,0))=TRUE,0,VLOOKUP($A102,'5'!$A:$Y,25,0))</f>
        <v>0</v>
      </c>
      <c r="H102" s="260">
        <f>IF(ISERROR(VLOOKUP($A102,'6'!$A:$Y,25,0))=TRUE,0,VLOOKUP($A102,'6'!$A:$Y,25,0))</f>
        <v>0</v>
      </c>
      <c r="I102" s="260">
        <f>IF(ISERROR(VLOOKUP($A102,'7'!$A:$Y,25,0))=TRUE,0,VLOOKUP($A102,'7'!$A:$Y,25,0))</f>
        <v>0</v>
      </c>
      <c r="J102" s="260">
        <f>IF(ISERROR(VLOOKUP($A102,'8'!$A:$Y,25,0))=TRUE,0,VLOOKUP($A102,'8'!$A:$Y,25,0))</f>
        <v>0</v>
      </c>
      <c r="K102" s="260">
        <f>IF(ISERROR(VLOOKUP($A102,'9'!$A:$Y,25,0))=TRUE,0,VLOOKUP($A102,'9'!$A:$Y,25,0))</f>
        <v>0</v>
      </c>
      <c r="L102" s="260">
        <f>IF(ISERROR(VLOOKUP($A102,'10'!$A:$Y,25,0))=TRUE,0,VLOOKUP($A102,'10'!$A:$Y,25,0))</f>
        <v>0</v>
      </c>
      <c r="M102" s="260">
        <f>IF(ISERROR(VLOOKUP($A102,'11'!$A:$Y,25,0))=TRUE,0,VLOOKUP($A102,'11'!$A:$Y,25,0))</f>
        <v>0</v>
      </c>
      <c r="N102" s="260">
        <f>IF(ISERROR(VLOOKUP($A102,'12'!$A:$Y,25,0))=TRUE,0,VLOOKUP($A102,'12'!$A:$Y,25,0))</f>
        <v>0</v>
      </c>
      <c r="O102" s="260">
        <f>IF(ISERROR(VLOOKUP($A102,'13'!$A:$Y,25,0))=TRUE,0,VLOOKUP($A102,'13'!$A:$Y,25,0))</f>
        <v>0</v>
      </c>
      <c r="P102" s="260">
        <f>IF(ISERROR(VLOOKUP($A102,'14'!$A:$Y,25,0))=TRUE,0,VLOOKUP($A102,'14'!$A:$Y,25,0))</f>
        <v>0</v>
      </c>
      <c r="Q102" s="260">
        <f>IF(ISERROR(VLOOKUP($A102,'15'!$A:$Y,25,0))=TRUE,0,VLOOKUP($A102,'15'!$A:$Y,25,0))</f>
        <v>0</v>
      </c>
      <c r="R102" s="260">
        <f>IF(ISERROR(VLOOKUP($A102,'16'!$A:$Y,25,0))=TRUE,0,VLOOKUP($A102,'16'!$A:$Y,25,0))</f>
        <v>0</v>
      </c>
      <c r="S102" s="256">
        <f t="shared" si="3"/>
        <v>0</v>
      </c>
    </row>
    <row r="103" spans="1:19" ht="15" x14ac:dyDescent="0.25">
      <c r="A103" s="254">
        <v>6110</v>
      </c>
      <c r="B103" s="248" t="s">
        <v>467</v>
      </c>
      <c r="C103" s="260">
        <f>IF(ISERROR(VLOOKUP($A103,'1'!$A:$Y,25,0))=TRUE,0,VLOOKUP($A103,'1'!$A:$Y,25,0))</f>
        <v>0</v>
      </c>
      <c r="D103" s="260">
        <f>IF(ISERROR(VLOOKUP($A103,'2'!$A:$Y,25,0))=TRUE,0,VLOOKUP($A103,'2'!$A:$Y,25,0))</f>
        <v>0</v>
      </c>
      <c r="E103" s="260">
        <f>IF(ISERROR(VLOOKUP($A103,'3'!$A:$Y,25,0))=TRUE,0,VLOOKUP($A103,'3'!$A:$Y,25,0))</f>
        <v>0</v>
      </c>
      <c r="F103" s="260">
        <f>IF(ISERROR(VLOOKUP($A103,'4'!$A:$Y,25,0))=TRUE,0,VLOOKUP($A103,'4'!$A:$Y,25,0))</f>
        <v>0</v>
      </c>
      <c r="G103" s="260">
        <f>IF(ISERROR(VLOOKUP($A103,'5'!$A:$Y,25,0))=TRUE,0,VLOOKUP($A103,'5'!$A:$Y,25,0))</f>
        <v>0</v>
      </c>
      <c r="H103" s="260">
        <f>IF(ISERROR(VLOOKUP($A103,'6'!$A:$Y,25,0))=TRUE,0,VLOOKUP($A103,'6'!$A:$Y,25,0))</f>
        <v>0</v>
      </c>
      <c r="I103" s="260">
        <f>IF(ISERROR(VLOOKUP($A103,'7'!$A:$Y,25,0))=TRUE,0,VLOOKUP($A103,'7'!$A:$Y,25,0))</f>
        <v>0</v>
      </c>
      <c r="J103" s="260">
        <f>IF(ISERROR(VLOOKUP($A103,'8'!$A:$Y,25,0))=TRUE,0,VLOOKUP($A103,'8'!$A:$Y,25,0))</f>
        <v>0</v>
      </c>
      <c r="K103" s="260">
        <f>IF(ISERROR(VLOOKUP($A103,'9'!$A:$Y,25,0))=TRUE,0,VLOOKUP($A103,'9'!$A:$Y,25,0))</f>
        <v>0</v>
      </c>
      <c r="L103" s="260">
        <f>IF(ISERROR(VLOOKUP($A103,'10'!$A:$Y,25,0))=TRUE,0,VLOOKUP($A103,'10'!$A:$Y,25,0))</f>
        <v>0</v>
      </c>
      <c r="M103" s="260">
        <f>IF(ISERROR(VLOOKUP($A103,'11'!$A:$Y,25,0))=TRUE,0,VLOOKUP($A103,'11'!$A:$Y,25,0))</f>
        <v>0</v>
      </c>
      <c r="N103" s="260">
        <f>IF(ISERROR(VLOOKUP($A103,'12'!$A:$Y,25,0))=TRUE,0,VLOOKUP($A103,'12'!$A:$Y,25,0))</f>
        <v>0</v>
      </c>
      <c r="O103" s="260">
        <f>IF(ISERROR(VLOOKUP($A103,'13'!$A:$Y,25,0))=TRUE,0,VLOOKUP($A103,'13'!$A:$Y,25,0))</f>
        <v>0</v>
      </c>
      <c r="P103" s="260">
        <f>IF(ISERROR(VLOOKUP($A103,'14'!$A:$Y,25,0))=TRUE,0,VLOOKUP($A103,'14'!$A:$Y,25,0))</f>
        <v>0</v>
      </c>
      <c r="Q103" s="260">
        <f>IF(ISERROR(VLOOKUP($A103,'15'!$A:$Y,25,0))=TRUE,0,VLOOKUP($A103,'15'!$A:$Y,25,0))</f>
        <v>0</v>
      </c>
      <c r="R103" s="260">
        <f>IF(ISERROR(VLOOKUP($A103,'16'!$A:$Y,25,0))=TRUE,0,VLOOKUP($A103,'16'!$A:$Y,25,0))</f>
        <v>0</v>
      </c>
      <c r="S103" s="256">
        <f t="shared" si="3"/>
        <v>0</v>
      </c>
    </row>
    <row r="104" spans="1:19" ht="15" x14ac:dyDescent="0.25">
      <c r="A104" s="254">
        <v>6111</v>
      </c>
      <c r="B104" s="248" t="s">
        <v>157</v>
      </c>
      <c r="C104" s="260">
        <f>IF(ISERROR(VLOOKUP($A104,'1'!$A:$Y,25,0))=TRUE,0,VLOOKUP($A104,'1'!$A:$Y,25,0))</f>
        <v>0</v>
      </c>
      <c r="D104" s="260">
        <f>IF(ISERROR(VLOOKUP($A104,'2'!$A:$Y,25,0))=TRUE,0,VLOOKUP($A104,'2'!$A:$Y,25,0))</f>
        <v>0</v>
      </c>
      <c r="E104" s="260">
        <f>IF(ISERROR(VLOOKUP($A104,'3'!$A:$Y,25,0))=TRUE,0,VLOOKUP($A104,'3'!$A:$Y,25,0))</f>
        <v>0</v>
      </c>
      <c r="F104" s="260">
        <f>IF(ISERROR(VLOOKUP($A104,'4'!$A:$Y,25,0))=TRUE,0,VLOOKUP($A104,'4'!$A:$Y,25,0))</f>
        <v>0</v>
      </c>
      <c r="G104" s="260">
        <f>IF(ISERROR(VLOOKUP($A104,'5'!$A:$Y,25,0))=TRUE,0,VLOOKUP($A104,'5'!$A:$Y,25,0))</f>
        <v>0</v>
      </c>
      <c r="H104" s="260">
        <f>IF(ISERROR(VLOOKUP($A104,'6'!$A:$Y,25,0))=TRUE,0,VLOOKUP($A104,'6'!$A:$Y,25,0))</f>
        <v>0</v>
      </c>
      <c r="I104" s="260">
        <f>IF(ISERROR(VLOOKUP($A104,'7'!$A:$Y,25,0))=TRUE,0,VLOOKUP($A104,'7'!$A:$Y,25,0))</f>
        <v>0</v>
      </c>
      <c r="J104" s="260">
        <f>IF(ISERROR(VLOOKUP($A104,'8'!$A:$Y,25,0))=TRUE,0,VLOOKUP($A104,'8'!$A:$Y,25,0))</f>
        <v>0</v>
      </c>
      <c r="K104" s="260">
        <f>IF(ISERROR(VLOOKUP($A104,'9'!$A:$Y,25,0))=TRUE,0,VLOOKUP($A104,'9'!$A:$Y,25,0))</f>
        <v>0</v>
      </c>
      <c r="L104" s="260">
        <f>IF(ISERROR(VLOOKUP($A104,'10'!$A:$Y,25,0))=TRUE,0,VLOOKUP($A104,'10'!$A:$Y,25,0))</f>
        <v>0</v>
      </c>
      <c r="M104" s="260">
        <f>IF(ISERROR(VLOOKUP($A104,'11'!$A:$Y,25,0))=TRUE,0,VLOOKUP($A104,'11'!$A:$Y,25,0))</f>
        <v>0</v>
      </c>
      <c r="N104" s="260">
        <f>IF(ISERROR(VLOOKUP($A104,'12'!$A:$Y,25,0))=TRUE,0,VLOOKUP($A104,'12'!$A:$Y,25,0))</f>
        <v>0</v>
      </c>
      <c r="O104" s="260">
        <f>IF(ISERROR(VLOOKUP($A104,'13'!$A:$Y,25,0))=TRUE,0,VLOOKUP($A104,'13'!$A:$Y,25,0))</f>
        <v>0</v>
      </c>
      <c r="P104" s="260">
        <f>IF(ISERROR(VLOOKUP($A104,'14'!$A:$Y,25,0))=TRUE,0,VLOOKUP($A104,'14'!$A:$Y,25,0))</f>
        <v>0</v>
      </c>
      <c r="Q104" s="260">
        <f>IF(ISERROR(VLOOKUP($A104,'15'!$A:$Y,25,0))=TRUE,0,VLOOKUP($A104,'15'!$A:$Y,25,0))</f>
        <v>0</v>
      </c>
      <c r="R104" s="260">
        <f>IF(ISERROR(VLOOKUP($A104,'16'!$A:$Y,25,0))=TRUE,0,VLOOKUP($A104,'16'!$A:$Y,25,0))</f>
        <v>0</v>
      </c>
      <c r="S104" s="256">
        <f t="shared" si="3"/>
        <v>0</v>
      </c>
    </row>
    <row r="105" spans="1:19" ht="15" x14ac:dyDescent="0.25">
      <c r="A105" s="254">
        <v>6112</v>
      </c>
      <c r="B105" s="248" t="s">
        <v>158</v>
      </c>
      <c r="C105" s="260">
        <f>IF(ISERROR(VLOOKUP($A105,'1'!$A:$Y,25,0))=TRUE,0,VLOOKUP($A105,'1'!$A:$Y,25,0))</f>
        <v>0</v>
      </c>
      <c r="D105" s="260">
        <f>IF(ISERROR(VLOOKUP($A105,'2'!$A:$Y,25,0))=TRUE,0,VLOOKUP($A105,'2'!$A:$Y,25,0))</f>
        <v>0</v>
      </c>
      <c r="E105" s="260">
        <f>IF(ISERROR(VLOOKUP($A105,'3'!$A:$Y,25,0))=TRUE,0,VLOOKUP($A105,'3'!$A:$Y,25,0))</f>
        <v>0</v>
      </c>
      <c r="F105" s="260">
        <f>IF(ISERROR(VLOOKUP($A105,'4'!$A:$Y,25,0))=TRUE,0,VLOOKUP($A105,'4'!$A:$Y,25,0))</f>
        <v>0</v>
      </c>
      <c r="G105" s="260">
        <f>IF(ISERROR(VLOOKUP($A105,'5'!$A:$Y,25,0))=TRUE,0,VLOOKUP($A105,'5'!$A:$Y,25,0))</f>
        <v>0</v>
      </c>
      <c r="H105" s="260">
        <f>IF(ISERROR(VLOOKUP($A105,'6'!$A:$Y,25,0))=TRUE,0,VLOOKUP($A105,'6'!$A:$Y,25,0))</f>
        <v>125634</v>
      </c>
      <c r="I105" s="260">
        <f>IF(ISERROR(VLOOKUP($A105,'7'!$A:$Y,25,0))=TRUE,0,VLOOKUP($A105,'7'!$A:$Y,25,0))</f>
        <v>0</v>
      </c>
      <c r="J105" s="260">
        <f>IF(ISERROR(VLOOKUP($A105,'8'!$A:$Y,25,0))=TRUE,0,VLOOKUP($A105,'8'!$A:$Y,25,0))</f>
        <v>0</v>
      </c>
      <c r="K105" s="260">
        <f>IF(ISERROR(VLOOKUP($A105,'9'!$A:$Y,25,0))=TRUE,0,VLOOKUP($A105,'9'!$A:$Y,25,0))</f>
        <v>0</v>
      </c>
      <c r="L105" s="260">
        <f>IF(ISERROR(VLOOKUP($A105,'10'!$A:$Y,25,0))=TRUE,0,VLOOKUP($A105,'10'!$A:$Y,25,0))</f>
        <v>0</v>
      </c>
      <c r="M105" s="260">
        <f>IF(ISERROR(VLOOKUP($A105,'11'!$A:$Y,25,0))=TRUE,0,VLOOKUP($A105,'11'!$A:$Y,25,0))</f>
        <v>0</v>
      </c>
      <c r="N105" s="260">
        <f>IF(ISERROR(VLOOKUP($A105,'12'!$A:$Y,25,0))=TRUE,0,VLOOKUP($A105,'12'!$A:$Y,25,0))</f>
        <v>0</v>
      </c>
      <c r="O105" s="260">
        <f>IF(ISERROR(VLOOKUP($A105,'13'!$A:$Y,25,0))=TRUE,0,VLOOKUP($A105,'13'!$A:$Y,25,0))</f>
        <v>0</v>
      </c>
      <c r="P105" s="260">
        <f>IF(ISERROR(VLOOKUP($A105,'14'!$A:$Y,25,0))=TRUE,0,VLOOKUP($A105,'14'!$A:$Y,25,0))</f>
        <v>0</v>
      </c>
      <c r="Q105" s="260">
        <f>IF(ISERROR(VLOOKUP($A105,'15'!$A:$Y,25,0))=TRUE,0,VLOOKUP($A105,'15'!$A:$Y,25,0))</f>
        <v>0</v>
      </c>
      <c r="R105" s="260">
        <f>IF(ISERROR(VLOOKUP($A105,'16'!$A:$Y,25,0))=TRUE,0,VLOOKUP($A105,'16'!$A:$Y,25,0))</f>
        <v>0</v>
      </c>
      <c r="S105" s="256">
        <f t="shared" si="3"/>
        <v>125634</v>
      </c>
    </row>
    <row r="106" spans="1:19" ht="15" x14ac:dyDescent="0.25">
      <c r="A106" s="254">
        <v>6113</v>
      </c>
      <c r="B106" s="248" t="s">
        <v>159</v>
      </c>
      <c r="C106" s="260">
        <f>IF(ISERROR(VLOOKUP($A106,'1'!$A:$Y,25,0))=TRUE,0,VLOOKUP($A106,'1'!$A:$Y,25,0))</f>
        <v>0</v>
      </c>
      <c r="D106" s="260">
        <f>IF(ISERROR(VLOOKUP($A106,'2'!$A:$Y,25,0))=TRUE,0,VLOOKUP($A106,'2'!$A:$Y,25,0))</f>
        <v>0</v>
      </c>
      <c r="E106" s="260">
        <f>IF(ISERROR(VLOOKUP($A106,'3'!$A:$Y,25,0))=TRUE,0,VLOOKUP($A106,'3'!$A:$Y,25,0))</f>
        <v>0</v>
      </c>
      <c r="F106" s="260">
        <f>IF(ISERROR(VLOOKUP($A106,'4'!$A:$Y,25,0))=TRUE,0,VLOOKUP($A106,'4'!$A:$Y,25,0))</f>
        <v>0</v>
      </c>
      <c r="G106" s="260">
        <f>IF(ISERROR(VLOOKUP($A106,'5'!$A:$Y,25,0))=TRUE,0,VLOOKUP($A106,'5'!$A:$Y,25,0))</f>
        <v>0</v>
      </c>
      <c r="H106" s="260">
        <f>IF(ISERROR(VLOOKUP($A106,'6'!$A:$Y,25,0))=TRUE,0,VLOOKUP($A106,'6'!$A:$Y,25,0))</f>
        <v>0</v>
      </c>
      <c r="I106" s="260">
        <f>IF(ISERROR(VLOOKUP($A106,'7'!$A:$Y,25,0))=TRUE,0,VLOOKUP($A106,'7'!$A:$Y,25,0))</f>
        <v>0</v>
      </c>
      <c r="J106" s="260">
        <f>IF(ISERROR(VLOOKUP($A106,'8'!$A:$Y,25,0))=TRUE,0,VLOOKUP($A106,'8'!$A:$Y,25,0))</f>
        <v>0</v>
      </c>
      <c r="K106" s="260">
        <f>IF(ISERROR(VLOOKUP($A106,'9'!$A:$Y,25,0))=TRUE,0,VLOOKUP($A106,'9'!$A:$Y,25,0))</f>
        <v>0</v>
      </c>
      <c r="L106" s="260">
        <f>IF(ISERROR(VLOOKUP($A106,'10'!$A:$Y,25,0))=TRUE,0,VLOOKUP($A106,'10'!$A:$Y,25,0))</f>
        <v>0</v>
      </c>
      <c r="M106" s="260">
        <f>IF(ISERROR(VLOOKUP($A106,'11'!$A:$Y,25,0))=TRUE,0,VLOOKUP($A106,'11'!$A:$Y,25,0))</f>
        <v>0</v>
      </c>
      <c r="N106" s="260">
        <f>IF(ISERROR(VLOOKUP($A106,'12'!$A:$Y,25,0))=TRUE,0,VLOOKUP($A106,'12'!$A:$Y,25,0))</f>
        <v>0</v>
      </c>
      <c r="O106" s="260">
        <f>IF(ISERROR(VLOOKUP($A106,'13'!$A:$Y,25,0))=TRUE,0,VLOOKUP($A106,'13'!$A:$Y,25,0))</f>
        <v>0</v>
      </c>
      <c r="P106" s="260">
        <f>IF(ISERROR(VLOOKUP($A106,'14'!$A:$Y,25,0))=TRUE,0,VLOOKUP($A106,'14'!$A:$Y,25,0))</f>
        <v>0</v>
      </c>
      <c r="Q106" s="260">
        <f>IF(ISERROR(VLOOKUP($A106,'15'!$A:$Y,25,0))=TRUE,0,VLOOKUP($A106,'15'!$A:$Y,25,0))</f>
        <v>0</v>
      </c>
      <c r="R106" s="260">
        <f>IF(ISERROR(VLOOKUP($A106,'16'!$A:$Y,25,0))=TRUE,0,VLOOKUP($A106,'16'!$A:$Y,25,0))</f>
        <v>0</v>
      </c>
      <c r="S106" s="256">
        <f t="shared" si="3"/>
        <v>0</v>
      </c>
    </row>
    <row r="107" spans="1:19" ht="15" x14ac:dyDescent="0.25">
      <c r="A107" s="254">
        <v>6114</v>
      </c>
      <c r="B107" s="248" t="s">
        <v>160</v>
      </c>
      <c r="C107" s="260">
        <f>IF(ISERROR(VLOOKUP($A107,'1'!$A:$Y,25,0))=TRUE,0,VLOOKUP($A107,'1'!$A:$Y,25,0))</f>
        <v>0</v>
      </c>
      <c r="D107" s="260">
        <f>IF(ISERROR(VLOOKUP($A107,'2'!$A:$Y,25,0))=TRUE,0,VLOOKUP($A107,'2'!$A:$Y,25,0))</f>
        <v>0</v>
      </c>
      <c r="E107" s="260">
        <f>IF(ISERROR(VLOOKUP($A107,'3'!$A:$Y,25,0))=TRUE,0,VLOOKUP($A107,'3'!$A:$Y,25,0))</f>
        <v>0</v>
      </c>
      <c r="F107" s="260">
        <f>IF(ISERROR(VLOOKUP($A107,'4'!$A:$Y,25,0))=TRUE,0,VLOOKUP($A107,'4'!$A:$Y,25,0))</f>
        <v>0</v>
      </c>
      <c r="G107" s="260">
        <f>IF(ISERROR(VLOOKUP($A107,'5'!$A:$Y,25,0))=TRUE,0,VLOOKUP($A107,'5'!$A:$Y,25,0))</f>
        <v>0</v>
      </c>
      <c r="H107" s="260">
        <f>IF(ISERROR(VLOOKUP($A107,'6'!$A:$Y,25,0))=TRUE,0,VLOOKUP($A107,'6'!$A:$Y,25,0))</f>
        <v>0</v>
      </c>
      <c r="I107" s="260">
        <f>IF(ISERROR(VLOOKUP($A107,'7'!$A:$Y,25,0))=TRUE,0,VLOOKUP($A107,'7'!$A:$Y,25,0))</f>
        <v>0</v>
      </c>
      <c r="J107" s="260">
        <f>IF(ISERROR(VLOOKUP($A107,'8'!$A:$Y,25,0))=TRUE,0,VLOOKUP($A107,'8'!$A:$Y,25,0))</f>
        <v>0</v>
      </c>
      <c r="K107" s="260">
        <f>IF(ISERROR(VLOOKUP($A107,'9'!$A:$Y,25,0))=TRUE,0,VLOOKUP($A107,'9'!$A:$Y,25,0))</f>
        <v>0</v>
      </c>
      <c r="L107" s="260">
        <f>IF(ISERROR(VLOOKUP($A107,'10'!$A:$Y,25,0))=TRUE,0,VLOOKUP($A107,'10'!$A:$Y,25,0))</f>
        <v>0</v>
      </c>
      <c r="M107" s="260">
        <f>IF(ISERROR(VLOOKUP($A107,'11'!$A:$Y,25,0))=TRUE,0,VLOOKUP($A107,'11'!$A:$Y,25,0))</f>
        <v>0</v>
      </c>
      <c r="N107" s="260">
        <f>IF(ISERROR(VLOOKUP($A107,'12'!$A:$Y,25,0))=TRUE,0,VLOOKUP($A107,'12'!$A:$Y,25,0))</f>
        <v>0</v>
      </c>
      <c r="O107" s="260">
        <f>IF(ISERROR(VLOOKUP($A107,'13'!$A:$Y,25,0))=TRUE,0,VLOOKUP($A107,'13'!$A:$Y,25,0))</f>
        <v>0</v>
      </c>
      <c r="P107" s="260">
        <f>IF(ISERROR(VLOOKUP($A107,'14'!$A:$Y,25,0))=TRUE,0,VLOOKUP($A107,'14'!$A:$Y,25,0))</f>
        <v>0</v>
      </c>
      <c r="Q107" s="260">
        <f>IF(ISERROR(VLOOKUP($A107,'15'!$A:$Y,25,0))=TRUE,0,VLOOKUP($A107,'15'!$A:$Y,25,0))</f>
        <v>0</v>
      </c>
      <c r="R107" s="260">
        <f>IF(ISERROR(VLOOKUP($A107,'16'!$A:$Y,25,0))=TRUE,0,VLOOKUP($A107,'16'!$A:$Y,25,0))</f>
        <v>0</v>
      </c>
      <c r="S107" s="256">
        <f t="shared" si="3"/>
        <v>0</v>
      </c>
    </row>
    <row r="108" spans="1:19" ht="15" x14ac:dyDescent="0.25">
      <c r="A108" s="254">
        <v>6115</v>
      </c>
      <c r="B108" s="248" t="s">
        <v>161</v>
      </c>
      <c r="C108" s="260">
        <f>IF(ISERROR(VLOOKUP($A108,'1'!$A:$Y,25,0))=TRUE,0,VLOOKUP($A108,'1'!$A:$Y,25,0))</f>
        <v>0</v>
      </c>
      <c r="D108" s="260">
        <f>IF(ISERROR(VLOOKUP($A108,'2'!$A:$Y,25,0))=TRUE,0,VLOOKUP($A108,'2'!$A:$Y,25,0))</f>
        <v>0</v>
      </c>
      <c r="E108" s="260">
        <f>IF(ISERROR(VLOOKUP($A108,'3'!$A:$Y,25,0))=TRUE,0,VLOOKUP($A108,'3'!$A:$Y,25,0))</f>
        <v>0</v>
      </c>
      <c r="F108" s="260">
        <f>IF(ISERROR(VLOOKUP($A108,'4'!$A:$Y,25,0))=TRUE,0,VLOOKUP($A108,'4'!$A:$Y,25,0))</f>
        <v>0</v>
      </c>
      <c r="G108" s="260">
        <f>IF(ISERROR(VLOOKUP($A108,'5'!$A:$Y,25,0))=TRUE,0,VLOOKUP($A108,'5'!$A:$Y,25,0))</f>
        <v>0</v>
      </c>
      <c r="H108" s="260">
        <f>IF(ISERROR(VLOOKUP($A108,'6'!$A:$Y,25,0))=TRUE,0,VLOOKUP($A108,'6'!$A:$Y,25,0))</f>
        <v>3318756</v>
      </c>
      <c r="I108" s="260">
        <f>IF(ISERROR(VLOOKUP($A108,'7'!$A:$Y,25,0))=TRUE,0,VLOOKUP($A108,'7'!$A:$Y,25,0))</f>
        <v>0</v>
      </c>
      <c r="J108" s="260">
        <f>IF(ISERROR(VLOOKUP($A108,'8'!$A:$Y,25,0))=TRUE,0,VLOOKUP($A108,'8'!$A:$Y,25,0))</f>
        <v>0</v>
      </c>
      <c r="K108" s="260">
        <f>IF(ISERROR(VLOOKUP($A108,'9'!$A:$Y,25,0))=TRUE,0,VLOOKUP($A108,'9'!$A:$Y,25,0))</f>
        <v>0</v>
      </c>
      <c r="L108" s="260">
        <f>IF(ISERROR(VLOOKUP($A108,'10'!$A:$Y,25,0))=TRUE,0,VLOOKUP($A108,'10'!$A:$Y,25,0))</f>
        <v>0</v>
      </c>
      <c r="M108" s="260">
        <f>IF(ISERROR(VLOOKUP($A108,'11'!$A:$Y,25,0))=TRUE,0,VLOOKUP($A108,'11'!$A:$Y,25,0))</f>
        <v>0</v>
      </c>
      <c r="N108" s="260">
        <f>IF(ISERROR(VLOOKUP($A108,'12'!$A:$Y,25,0))=TRUE,0,VLOOKUP($A108,'12'!$A:$Y,25,0))</f>
        <v>0</v>
      </c>
      <c r="O108" s="260">
        <f>IF(ISERROR(VLOOKUP($A108,'13'!$A:$Y,25,0))=TRUE,0,VLOOKUP($A108,'13'!$A:$Y,25,0))</f>
        <v>0</v>
      </c>
      <c r="P108" s="260">
        <f>IF(ISERROR(VLOOKUP($A108,'14'!$A:$Y,25,0))=TRUE,0,VLOOKUP($A108,'14'!$A:$Y,25,0))</f>
        <v>0</v>
      </c>
      <c r="Q108" s="260">
        <f>IF(ISERROR(VLOOKUP($A108,'15'!$A:$Y,25,0))=TRUE,0,VLOOKUP($A108,'15'!$A:$Y,25,0))</f>
        <v>0</v>
      </c>
      <c r="R108" s="260">
        <f>IF(ISERROR(VLOOKUP($A108,'16'!$A:$Y,25,0))=TRUE,0,VLOOKUP($A108,'16'!$A:$Y,25,0))</f>
        <v>0</v>
      </c>
      <c r="S108" s="256">
        <f t="shared" si="3"/>
        <v>3318756</v>
      </c>
    </row>
    <row r="109" spans="1:19" ht="15" x14ac:dyDescent="0.25">
      <c r="A109" s="254">
        <v>6116</v>
      </c>
      <c r="B109" s="248" t="s">
        <v>162</v>
      </c>
      <c r="C109" s="260">
        <f>IF(ISERROR(VLOOKUP($A109,'1'!$A:$Y,25,0))=TRUE,0,VLOOKUP($A109,'1'!$A:$Y,25,0))</f>
        <v>0</v>
      </c>
      <c r="D109" s="260">
        <f>IF(ISERROR(VLOOKUP($A109,'2'!$A:$Y,25,0))=TRUE,0,VLOOKUP($A109,'2'!$A:$Y,25,0))</f>
        <v>0</v>
      </c>
      <c r="E109" s="260">
        <f>IF(ISERROR(VLOOKUP($A109,'3'!$A:$Y,25,0))=TRUE,0,VLOOKUP($A109,'3'!$A:$Y,25,0))</f>
        <v>0</v>
      </c>
      <c r="F109" s="260">
        <f>IF(ISERROR(VLOOKUP($A109,'4'!$A:$Y,25,0))=TRUE,0,VLOOKUP($A109,'4'!$A:$Y,25,0))</f>
        <v>0</v>
      </c>
      <c r="G109" s="260">
        <f>IF(ISERROR(VLOOKUP($A109,'5'!$A:$Y,25,0))=TRUE,0,VLOOKUP($A109,'5'!$A:$Y,25,0))</f>
        <v>0</v>
      </c>
      <c r="H109" s="260">
        <f>IF(ISERROR(VLOOKUP($A109,'6'!$A:$Y,25,0))=TRUE,0,VLOOKUP($A109,'6'!$A:$Y,25,0))</f>
        <v>0</v>
      </c>
      <c r="I109" s="260">
        <f>IF(ISERROR(VLOOKUP($A109,'7'!$A:$Y,25,0))=TRUE,0,VLOOKUP($A109,'7'!$A:$Y,25,0))</f>
        <v>0</v>
      </c>
      <c r="J109" s="260">
        <f>IF(ISERROR(VLOOKUP($A109,'8'!$A:$Y,25,0))=TRUE,0,VLOOKUP($A109,'8'!$A:$Y,25,0))</f>
        <v>0</v>
      </c>
      <c r="K109" s="260">
        <f>IF(ISERROR(VLOOKUP($A109,'9'!$A:$Y,25,0))=TRUE,0,VLOOKUP($A109,'9'!$A:$Y,25,0))</f>
        <v>0</v>
      </c>
      <c r="L109" s="260">
        <f>IF(ISERROR(VLOOKUP($A109,'10'!$A:$Y,25,0))=TRUE,0,VLOOKUP($A109,'10'!$A:$Y,25,0))</f>
        <v>0</v>
      </c>
      <c r="M109" s="260">
        <f>IF(ISERROR(VLOOKUP($A109,'11'!$A:$Y,25,0))=TRUE,0,VLOOKUP($A109,'11'!$A:$Y,25,0))</f>
        <v>0</v>
      </c>
      <c r="N109" s="260">
        <f>IF(ISERROR(VLOOKUP($A109,'12'!$A:$Y,25,0))=TRUE,0,VLOOKUP($A109,'12'!$A:$Y,25,0))</f>
        <v>0</v>
      </c>
      <c r="O109" s="260">
        <f>IF(ISERROR(VLOOKUP($A109,'13'!$A:$Y,25,0))=TRUE,0,VLOOKUP($A109,'13'!$A:$Y,25,0))</f>
        <v>0</v>
      </c>
      <c r="P109" s="260">
        <f>IF(ISERROR(VLOOKUP($A109,'14'!$A:$Y,25,0))=TRUE,0,VLOOKUP($A109,'14'!$A:$Y,25,0))</f>
        <v>0</v>
      </c>
      <c r="Q109" s="260">
        <f>IF(ISERROR(VLOOKUP($A109,'15'!$A:$Y,25,0))=TRUE,0,VLOOKUP($A109,'15'!$A:$Y,25,0))</f>
        <v>0</v>
      </c>
      <c r="R109" s="260">
        <f>IF(ISERROR(VLOOKUP($A109,'16'!$A:$Y,25,0))=TRUE,0,VLOOKUP($A109,'16'!$A:$Y,25,0))</f>
        <v>0</v>
      </c>
      <c r="S109" s="256">
        <f t="shared" si="3"/>
        <v>0</v>
      </c>
    </row>
    <row r="110" spans="1:19" ht="15" x14ac:dyDescent="0.25">
      <c r="A110" s="254">
        <v>6117</v>
      </c>
      <c r="B110" s="248" t="s">
        <v>468</v>
      </c>
      <c r="C110" s="260">
        <f>IF(ISERROR(VLOOKUP($A110,'1'!$A:$Y,25,0))=TRUE,0,VLOOKUP($A110,'1'!$A:$Y,25,0))</f>
        <v>0</v>
      </c>
      <c r="D110" s="260">
        <f>IF(ISERROR(VLOOKUP($A110,'2'!$A:$Y,25,0))=TRUE,0,VLOOKUP($A110,'2'!$A:$Y,25,0))</f>
        <v>0</v>
      </c>
      <c r="E110" s="260">
        <f>IF(ISERROR(VLOOKUP($A110,'3'!$A:$Y,25,0))=TRUE,0,VLOOKUP($A110,'3'!$A:$Y,25,0))</f>
        <v>0</v>
      </c>
      <c r="F110" s="260">
        <f>IF(ISERROR(VLOOKUP($A110,'4'!$A:$Y,25,0))=TRUE,0,VLOOKUP($A110,'4'!$A:$Y,25,0))</f>
        <v>0</v>
      </c>
      <c r="G110" s="260">
        <f>IF(ISERROR(VLOOKUP($A110,'5'!$A:$Y,25,0))=TRUE,0,VLOOKUP($A110,'5'!$A:$Y,25,0))</f>
        <v>0</v>
      </c>
      <c r="H110" s="260">
        <f>IF(ISERROR(VLOOKUP($A110,'6'!$A:$Y,25,0))=TRUE,0,VLOOKUP($A110,'6'!$A:$Y,25,0))</f>
        <v>3986511</v>
      </c>
      <c r="I110" s="260">
        <f>IF(ISERROR(VLOOKUP($A110,'7'!$A:$Y,25,0))=TRUE,0,VLOOKUP($A110,'7'!$A:$Y,25,0))</f>
        <v>0</v>
      </c>
      <c r="J110" s="260">
        <f>IF(ISERROR(VLOOKUP($A110,'8'!$A:$Y,25,0))=TRUE,0,VLOOKUP($A110,'8'!$A:$Y,25,0))</f>
        <v>0</v>
      </c>
      <c r="K110" s="260">
        <f>IF(ISERROR(VLOOKUP($A110,'9'!$A:$Y,25,0))=TRUE,0,VLOOKUP($A110,'9'!$A:$Y,25,0))</f>
        <v>0</v>
      </c>
      <c r="L110" s="260">
        <f>IF(ISERROR(VLOOKUP($A110,'10'!$A:$Y,25,0))=TRUE,0,VLOOKUP($A110,'10'!$A:$Y,25,0))</f>
        <v>0</v>
      </c>
      <c r="M110" s="260">
        <f>IF(ISERROR(VLOOKUP($A110,'11'!$A:$Y,25,0))=TRUE,0,VLOOKUP($A110,'11'!$A:$Y,25,0))</f>
        <v>0</v>
      </c>
      <c r="N110" s="260">
        <f>IF(ISERROR(VLOOKUP($A110,'12'!$A:$Y,25,0))=TRUE,0,VLOOKUP($A110,'12'!$A:$Y,25,0))</f>
        <v>0</v>
      </c>
      <c r="O110" s="260">
        <f>IF(ISERROR(VLOOKUP($A110,'13'!$A:$Y,25,0))=TRUE,0,VLOOKUP($A110,'13'!$A:$Y,25,0))</f>
        <v>0</v>
      </c>
      <c r="P110" s="260">
        <f>IF(ISERROR(VLOOKUP($A110,'14'!$A:$Y,25,0))=TRUE,0,VLOOKUP($A110,'14'!$A:$Y,25,0))</f>
        <v>0</v>
      </c>
      <c r="Q110" s="260">
        <f>IF(ISERROR(VLOOKUP($A110,'15'!$A:$Y,25,0))=TRUE,0,VLOOKUP($A110,'15'!$A:$Y,25,0))</f>
        <v>0</v>
      </c>
      <c r="R110" s="260">
        <f>IF(ISERROR(VLOOKUP($A110,'16'!$A:$Y,25,0))=TRUE,0,VLOOKUP($A110,'16'!$A:$Y,25,0))</f>
        <v>0</v>
      </c>
      <c r="S110" s="256">
        <f t="shared" si="3"/>
        <v>3986511</v>
      </c>
    </row>
    <row r="111" spans="1:19" ht="15" x14ac:dyDescent="0.25">
      <c r="A111" s="254">
        <v>6201</v>
      </c>
      <c r="B111" s="248" t="s">
        <v>164</v>
      </c>
      <c r="C111" s="260">
        <f>IF(ISERROR(VLOOKUP($A111,'1'!$A:$Y,25,0))=TRUE,0,VLOOKUP($A111,'1'!$A:$Y,25,0))</f>
        <v>0</v>
      </c>
      <c r="D111" s="260">
        <f>IF(ISERROR(VLOOKUP($A111,'2'!$A:$Y,25,0))=TRUE,0,VLOOKUP($A111,'2'!$A:$Y,25,0))</f>
        <v>0</v>
      </c>
      <c r="E111" s="260">
        <f>IF(ISERROR(VLOOKUP($A111,'3'!$A:$Y,25,0))=TRUE,0,VLOOKUP($A111,'3'!$A:$Y,25,0))</f>
        <v>0</v>
      </c>
      <c r="F111" s="260">
        <f>IF(ISERROR(VLOOKUP($A111,'4'!$A:$Y,25,0))=TRUE,0,VLOOKUP($A111,'4'!$A:$Y,25,0))</f>
        <v>0</v>
      </c>
      <c r="G111" s="260">
        <f>IF(ISERROR(VLOOKUP($A111,'5'!$A:$Y,25,0))=TRUE,0,VLOOKUP($A111,'5'!$A:$Y,25,0))</f>
        <v>0</v>
      </c>
      <c r="H111" s="260">
        <f>IF(ISERROR(VLOOKUP($A111,'6'!$A:$Y,25,0))=TRUE,0,VLOOKUP($A111,'6'!$A:$Y,25,0))</f>
        <v>0</v>
      </c>
      <c r="I111" s="260">
        <f>IF(ISERROR(VLOOKUP($A111,'7'!$A:$Y,25,0))=TRUE,0,VLOOKUP($A111,'7'!$A:$Y,25,0))</f>
        <v>0</v>
      </c>
      <c r="J111" s="260">
        <f>IF(ISERROR(VLOOKUP($A111,'8'!$A:$Y,25,0))=TRUE,0,VLOOKUP($A111,'8'!$A:$Y,25,0))</f>
        <v>0</v>
      </c>
      <c r="K111" s="260">
        <f>IF(ISERROR(VLOOKUP($A111,'9'!$A:$Y,25,0))=TRUE,0,VLOOKUP($A111,'9'!$A:$Y,25,0))</f>
        <v>0</v>
      </c>
      <c r="L111" s="260">
        <f>IF(ISERROR(VLOOKUP($A111,'10'!$A:$Y,25,0))=TRUE,0,VLOOKUP($A111,'10'!$A:$Y,25,0))</f>
        <v>0</v>
      </c>
      <c r="M111" s="260">
        <f>IF(ISERROR(VLOOKUP($A111,'11'!$A:$Y,25,0))=TRUE,0,VLOOKUP($A111,'11'!$A:$Y,25,0))</f>
        <v>0</v>
      </c>
      <c r="N111" s="260">
        <f>IF(ISERROR(VLOOKUP($A111,'12'!$A:$Y,25,0))=TRUE,0,VLOOKUP($A111,'12'!$A:$Y,25,0))</f>
        <v>0</v>
      </c>
      <c r="O111" s="260">
        <f>IF(ISERROR(VLOOKUP($A111,'13'!$A:$Y,25,0))=TRUE,0,VLOOKUP($A111,'13'!$A:$Y,25,0))</f>
        <v>0</v>
      </c>
      <c r="P111" s="260">
        <f>IF(ISERROR(VLOOKUP($A111,'14'!$A:$Y,25,0))=TRUE,0,VLOOKUP($A111,'14'!$A:$Y,25,0))</f>
        <v>0</v>
      </c>
      <c r="Q111" s="260">
        <f>IF(ISERROR(VLOOKUP($A111,'15'!$A:$Y,25,0))=TRUE,0,VLOOKUP($A111,'15'!$A:$Y,25,0))</f>
        <v>0</v>
      </c>
      <c r="R111" s="260">
        <f>IF(ISERROR(VLOOKUP($A111,'16'!$A:$Y,25,0))=TRUE,0,VLOOKUP($A111,'16'!$A:$Y,25,0))</f>
        <v>0</v>
      </c>
      <c r="S111" s="256">
        <f t="shared" si="3"/>
        <v>0</v>
      </c>
    </row>
    <row r="112" spans="1:19" ht="15" x14ac:dyDescent="0.25">
      <c r="A112" s="254">
        <v>6202</v>
      </c>
      <c r="B112" s="248" t="s">
        <v>165</v>
      </c>
      <c r="C112" s="260">
        <f>IF(ISERROR(VLOOKUP($A112,'1'!$A:$Y,25,0))=TRUE,0,VLOOKUP($A112,'1'!$A:$Y,25,0))</f>
        <v>0</v>
      </c>
      <c r="D112" s="260">
        <f>IF(ISERROR(VLOOKUP($A112,'2'!$A:$Y,25,0))=TRUE,0,VLOOKUP($A112,'2'!$A:$Y,25,0))</f>
        <v>0</v>
      </c>
      <c r="E112" s="260">
        <f>IF(ISERROR(VLOOKUP($A112,'3'!$A:$Y,25,0))=TRUE,0,VLOOKUP($A112,'3'!$A:$Y,25,0))</f>
        <v>0</v>
      </c>
      <c r="F112" s="260">
        <f>IF(ISERROR(VLOOKUP($A112,'4'!$A:$Y,25,0))=TRUE,0,VLOOKUP($A112,'4'!$A:$Y,25,0))</f>
        <v>0</v>
      </c>
      <c r="G112" s="260">
        <f>IF(ISERROR(VLOOKUP($A112,'5'!$A:$Y,25,0))=TRUE,0,VLOOKUP($A112,'5'!$A:$Y,25,0))</f>
        <v>0</v>
      </c>
      <c r="H112" s="260">
        <f>IF(ISERROR(VLOOKUP($A112,'6'!$A:$Y,25,0))=TRUE,0,VLOOKUP($A112,'6'!$A:$Y,25,0))</f>
        <v>0</v>
      </c>
      <c r="I112" s="260">
        <f>IF(ISERROR(VLOOKUP($A112,'7'!$A:$Y,25,0))=TRUE,0,VLOOKUP($A112,'7'!$A:$Y,25,0))</f>
        <v>0</v>
      </c>
      <c r="J112" s="260">
        <f>IF(ISERROR(VLOOKUP($A112,'8'!$A:$Y,25,0))=TRUE,0,VLOOKUP($A112,'8'!$A:$Y,25,0))</f>
        <v>0</v>
      </c>
      <c r="K112" s="260">
        <f>IF(ISERROR(VLOOKUP($A112,'9'!$A:$Y,25,0))=TRUE,0,VLOOKUP($A112,'9'!$A:$Y,25,0))</f>
        <v>0</v>
      </c>
      <c r="L112" s="260">
        <f>IF(ISERROR(VLOOKUP($A112,'10'!$A:$Y,25,0))=TRUE,0,VLOOKUP($A112,'10'!$A:$Y,25,0))</f>
        <v>0</v>
      </c>
      <c r="M112" s="260">
        <f>IF(ISERROR(VLOOKUP($A112,'11'!$A:$Y,25,0))=TRUE,0,VLOOKUP($A112,'11'!$A:$Y,25,0))</f>
        <v>0</v>
      </c>
      <c r="N112" s="260">
        <f>IF(ISERROR(VLOOKUP($A112,'12'!$A:$Y,25,0))=TRUE,0,VLOOKUP($A112,'12'!$A:$Y,25,0))</f>
        <v>0</v>
      </c>
      <c r="O112" s="260">
        <f>IF(ISERROR(VLOOKUP($A112,'13'!$A:$Y,25,0))=TRUE,0,VLOOKUP($A112,'13'!$A:$Y,25,0))</f>
        <v>0</v>
      </c>
      <c r="P112" s="260">
        <f>IF(ISERROR(VLOOKUP($A112,'14'!$A:$Y,25,0))=TRUE,0,VLOOKUP($A112,'14'!$A:$Y,25,0))</f>
        <v>0</v>
      </c>
      <c r="Q112" s="260">
        <f>IF(ISERROR(VLOOKUP($A112,'15'!$A:$Y,25,0))=TRUE,0,VLOOKUP($A112,'15'!$A:$Y,25,0))</f>
        <v>0</v>
      </c>
      <c r="R112" s="260">
        <f>IF(ISERROR(VLOOKUP($A112,'16'!$A:$Y,25,0))=TRUE,0,VLOOKUP($A112,'16'!$A:$Y,25,0))</f>
        <v>0</v>
      </c>
      <c r="S112" s="256">
        <f t="shared" si="3"/>
        <v>0</v>
      </c>
    </row>
    <row r="113" spans="1:19" ht="15" x14ac:dyDescent="0.25">
      <c r="A113" s="254">
        <v>6203</v>
      </c>
      <c r="B113" s="248" t="s">
        <v>166</v>
      </c>
      <c r="C113" s="260">
        <f>IF(ISERROR(VLOOKUP($A113,'1'!$A:$Y,25,0))=TRUE,0,VLOOKUP($A113,'1'!$A:$Y,25,0))</f>
        <v>0</v>
      </c>
      <c r="D113" s="260">
        <f>IF(ISERROR(VLOOKUP($A113,'2'!$A:$Y,25,0))=TRUE,0,VLOOKUP($A113,'2'!$A:$Y,25,0))</f>
        <v>0</v>
      </c>
      <c r="E113" s="260">
        <f>IF(ISERROR(VLOOKUP($A113,'3'!$A:$Y,25,0))=TRUE,0,VLOOKUP($A113,'3'!$A:$Y,25,0))</f>
        <v>0</v>
      </c>
      <c r="F113" s="260">
        <f>IF(ISERROR(VLOOKUP($A113,'4'!$A:$Y,25,0))=TRUE,0,VLOOKUP($A113,'4'!$A:$Y,25,0))</f>
        <v>0</v>
      </c>
      <c r="G113" s="260">
        <f>IF(ISERROR(VLOOKUP($A113,'5'!$A:$Y,25,0))=TRUE,0,VLOOKUP($A113,'5'!$A:$Y,25,0))</f>
        <v>0</v>
      </c>
      <c r="H113" s="260">
        <f>IF(ISERROR(VLOOKUP($A113,'6'!$A:$Y,25,0))=TRUE,0,VLOOKUP($A113,'6'!$A:$Y,25,0))</f>
        <v>0</v>
      </c>
      <c r="I113" s="260">
        <f>IF(ISERROR(VLOOKUP($A113,'7'!$A:$Y,25,0))=TRUE,0,VLOOKUP($A113,'7'!$A:$Y,25,0))</f>
        <v>0</v>
      </c>
      <c r="J113" s="260">
        <f>IF(ISERROR(VLOOKUP($A113,'8'!$A:$Y,25,0))=TRUE,0,VLOOKUP($A113,'8'!$A:$Y,25,0))</f>
        <v>0</v>
      </c>
      <c r="K113" s="260">
        <f>IF(ISERROR(VLOOKUP($A113,'9'!$A:$Y,25,0))=TRUE,0,VLOOKUP($A113,'9'!$A:$Y,25,0))</f>
        <v>0</v>
      </c>
      <c r="L113" s="260">
        <f>IF(ISERROR(VLOOKUP($A113,'10'!$A:$Y,25,0))=TRUE,0,VLOOKUP($A113,'10'!$A:$Y,25,0))</f>
        <v>0</v>
      </c>
      <c r="M113" s="260">
        <f>IF(ISERROR(VLOOKUP($A113,'11'!$A:$Y,25,0))=TRUE,0,VLOOKUP($A113,'11'!$A:$Y,25,0))</f>
        <v>0</v>
      </c>
      <c r="N113" s="260">
        <f>IF(ISERROR(VLOOKUP($A113,'12'!$A:$Y,25,0))=TRUE,0,VLOOKUP($A113,'12'!$A:$Y,25,0))</f>
        <v>0</v>
      </c>
      <c r="O113" s="260">
        <f>IF(ISERROR(VLOOKUP($A113,'13'!$A:$Y,25,0))=TRUE,0,VLOOKUP($A113,'13'!$A:$Y,25,0))</f>
        <v>0</v>
      </c>
      <c r="P113" s="260">
        <f>IF(ISERROR(VLOOKUP($A113,'14'!$A:$Y,25,0))=TRUE,0,VLOOKUP($A113,'14'!$A:$Y,25,0))</f>
        <v>0</v>
      </c>
      <c r="Q113" s="260">
        <f>IF(ISERROR(VLOOKUP($A113,'15'!$A:$Y,25,0))=TRUE,0,VLOOKUP($A113,'15'!$A:$Y,25,0))</f>
        <v>0</v>
      </c>
      <c r="R113" s="260">
        <f>IF(ISERROR(VLOOKUP($A113,'16'!$A:$Y,25,0))=TRUE,0,VLOOKUP($A113,'16'!$A:$Y,25,0))</f>
        <v>0</v>
      </c>
      <c r="S113" s="256">
        <f t="shared" si="3"/>
        <v>0</v>
      </c>
    </row>
    <row r="114" spans="1:19" ht="15" x14ac:dyDescent="0.25">
      <c r="A114" s="254">
        <v>6204</v>
      </c>
      <c r="B114" s="248" t="s">
        <v>167</v>
      </c>
      <c r="C114" s="260">
        <f>IF(ISERROR(VLOOKUP($A114,'1'!$A:$Y,25,0))=TRUE,0,VLOOKUP($A114,'1'!$A:$Y,25,0))</f>
        <v>0</v>
      </c>
      <c r="D114" s="260">
        <f>IF(ISERROR(VLOOKUP($A114,'2'!$A:$Y,25,0))=TRUE,0,VLOOKUP($A114,'2'!$A:$Y,25,0))</f>
        <v>0</v>
      </c>
      <c r="E114" s="260">
        <f>IF(ISERROR(VLOOKUP($A114,'3'!$A:$Y,25,0))=TRUE,0,VLOOKUP($A114,'3'!$A:$Y,25,0))</f>
        <v>0</v>
      </c>
      <c r="F114" s="260">
        <f>IF(ISERROR(VLOOKUP($A114,'4'!$A:$Y,25,0))=TRUE,0,VLOOKUP($A114,'4'!$A:$Y,25,0))</f>
        <v>0</v>
      </c>
      <c r="G114" s="260">
        <f>IF(ISERROR(VLOOKUP($A114,'5'!$A:$Y,25,0))=TRUE,0,VLOOKUP($A114,'5'!$A:$Y,25,0))</f>
        <v>0</v>
      </c>
      <c r="H114" s="260">
        <f>IF(ISERROR(VLOOKUP($A114,'6'!$A:$Y,25,0))=TRUE,0,VLOOKUP($A114,'6'!$A:$Y,25,0))</f>
        <v>0</v>
      </c>
      <c r="I114" s="260">
        <f>IF(ISERROR(VLOOKUP($A114,'7'!$A:$Y,25,0))=TRUE,0,VLOOKUP($A114,'7'!$A:$Y,25,0))</f>
        <v>0</v>
      </c>
      <c r="J114" s="260">
        <f>IF(ISERROR(VLOOKUP($A114,'8'!$A:$Y,25,0))=TRUE,0,VLOOKUP($A114,'8'!$A:$Y,25,0))</f>
        <v>0</v>
      </c>
      <c r="K114" s="260">
        <f>IF(ISERROR(VLOOKUP($A114,'9'!$A:$Y,25,0))=TRUE,0,VLOOKUP($A114,'9'!$A:$Y,25,0))</f>
        <v>0</v>
      </c>
      <c r="L114" s="260">
        <f>IF(ISERROR(VLOOKUP($A114,'10'!$A:$Y,25,0))=TRUE,0,VLOOKUP($A114,'10'!$A:$Y,25,0))</f>
        <v>0</v>
      </c>
      <c r="M114" s="260">
        <f>IF(ISERROR(VLOOKUP($A114,'11'!$A:$Y,25,0))=TRUE,0,VLOOKUP($A114,'11'!$A:$Y,25,0))</f>
        <v>0</v>
      </c>
      <c r="N114" s="260">
        <f>IF(ISERROR(VLOOKUP($A114,'12'!$A:$Y,25,0))=TRUE,0,VLOOKUP($A114,'12'!$A:$Y,25,0))</f>
        <v>0</v>
      </c>
      <c r="O114" s="260">
        <f>IF(ISERROR(VLOOKUP($A114,'13'!$A:$Y,25,0))=TRUE,0,VLOOKUP($A114,'13'!$A:$Y,25,0))</f>
        <v>0</v>
      </c>
      <c r="P114" s="260">
        <f>IF(ISERROR(VLOOKUP($A114,'14'!$A:$Y,25,0))=TRUE,0,VLOOKUP($A114,'14'!$A:$Y,25,0))</f>
        <v>0</v>
      </c>
      <c r="Q114" s="260">
        <f>IF(ISERROR(VLOOKUP($A114,'15'!$A:$Y,25,0))=TRUE,0,VLOOKUP($A114,'15'!$A:$Y,25,0))</f>
        <v>0</v>
      </c>
      <c r="R114" s="260">
        <f>IF(ISERROR(VLOOKUP($A114,'16'!$A:$Y,25,0))=TRUE,0,VLOOKUP($A114,'16'!$A:$Y,25,0))</f>
        <v>0</v>
      </c>
      <c r="S114" s="256">
        <f t="shared" si="3"/>
        <v>0</v>
      </c>
    </row>
    <row r="115" spans="1:19" ht="15" x14ac:dyDescent="0.25">
      <c r="A115" s="254">
        <v>6205</v>
      </c>
      <c r="B115" s="248" t="s">
        <v>168</v>
      </c>
      <c r="C115" s="260">
        <f>IF(ISERROR(VLOOKUP($A115,'1'!$A:$Y,25,0))=TRUE,0,VLOOKUP($A115,'1'!$A:$Y,25,0))</f>
        <v>0</v>
      </c>
      <c r="D115" s="260">
        <f>IF(ISERROR(VLOOKUP($A115,'2'!$A:$Y,25,0))=TRUE,0,VLOOKUP($A115,'2'!$A:$Y,25,0))</f>
        <v>0</v>
      </c>
      <c r="E115" s="260">
        <f>IF(ISERROR(VLOOKUP($A115,'3'!$A:$Y,25,0))=TRUE,0,VLOOKUP($A115,'3'!$A:$Y,25,0))</f>
        <v>0</v>
      </c>
      <c r="F115" s="260">
        <f>IF(ISERROR(VLOOKUP($A115,'4'!$A:$Y,25,0))=TRUE,0,VLOOKUP($A115,'4'!$A:$Y,25,0))</f>
        <v>0</v>
      </c>
      <c r="G115" s="260">
        <f>IF(ISERROR(VLOOKUP($A115,'5'!$A:$Y,25,0))=TRUE,0,VLOOKUP($A115,'5'!$A:$Y,25,0))</f>
        <v>0</v>
      </c>
      <c r="H115" s="260">
        <f>IF(ISERROR(VLOOKUP($A115,'6'!$A:$Y,25,0))=TRUE,0,VLOOKUP($A115,'6'!$A:$Y,25,0))</f>
        <v>0</v>
      </c>
      <c r="I115" s="260">
        <f>IF(ISERROR(VLOOKUP($A115,'7'!$A:$Y,25,0))=TRUE,0,VLOOKUP($A115,'7'!$A:$Y,25,0))</f>
        <v>0</v>
      </c>
      <c r="J115" s="260">
        <f>IF(ISERROR(VLOOKUP($A115,'8'!$A:$Y,25,0))=TRUE,0,VLOOKUP($A115,'8'!$A:$Y,25,0))</f>
        <v>0</v>
      </c>
      <c r="K115" s="260">
        <f>IF(ISERROR(VLOOKUP($A115,'9'!$A:$Y,25,0))=TRUE,0,VLOOKUP($A115,'9'!$A:$Y,25,0))</f>
        <v>0</v>
      </c>
      <c r="L115" s="260">
        <f>IF(ISERROR(VLOOKUP($A115,'10'!$A:$Y,25,0))=TRUE,0,VLOOKUP($A115,'10'!$A:$Y,25,0))</f>
        <v>0</v>
      </c>
      <c r="M115" s="260">
        <f>IF(ISERROR(VLOOKUP($A115,'11'!$A:$Y,25,0))=TRUE,0,VLOOKUP($A115,'11'!$A:$Y,25,0))</f>
        <v>0</v>
      </c>
      <c r="N115" s="260">
        <f>IF(ISERROR(VLOOKUP($A115,'12'!$A:$Y,25,0))=TRUE,0,VLOOKUP($A115,'12'!$A:$Y,25,0))</f>
        <v>0</v>
      </c>
      <c r="O115" s="260">
        <f>IF(ISERROR(VLOOKUP($A115,'13'!$A:$Y,25,0))=TRUE,0,VLOOKUP($A115,'13'!$A:$Y,25,0))</f>
        <v>0</v>
      </c>
      <c r="P115" s="260">
        <f>IF(ISERROR(VLOOKUP($A115,'14'!$A:$Y,25,0))=TRUE,0,VLOOKUP($A115,'14'!$A:$Y,25,0))</f>
        <v>0</v>
      </c>
      <c r="Q115" s="260">
        <f>IF(ISERROR(VLOOKUP($A115,'15'!$A:$Y,25,0))=TRUE,0,VLOOKUP($A115,'15'!$A:$Y,25,0))</f>
        <v>0</v>
      </c>
      <c r="R115" s="260">
        <f>IF(ISERROR(VLOOKUP($A115,'16'!$A:$Y,25,0))=TRUE,0,VLOOKUP($A115,'16'!$A:$Y,25,0))</f>
        <v>0</v>
      </c>
      <c r="S115" s="256">
        <f t="shared" si="3"/>
        <v>0</v>
      </c>
    </row>
    <row r="116" spans="1:19" ht="15" x14ac:dyDescent="0.25">
      <c r="A116" s="254">
        <v>6206</v>
      </c>
      <c r="B116" s="248" t="s">
        <v>169</v>
      </c>
      <c r="C116" s="260">
        <f>IF(ISERROR(VLOOKUP($A116,'1'!$A:$Y,25,0))=TRUE,0,VLOOKUP($A116,'1'!$A:$Y,25,0))</f>
        <v>0</v>
      </c>
      <c r="D116" s="260">
        <f>IF(ISERROR(VLOOKUP($A116,'2'!$A:$Y,25,0))=TRUE,0,VLOOKUP($A116,'2'!$A:$Y,25,0))</f>
        <v>0</v>
      </c>
      <c r="E116" s="260">
        <f>IF(ISERROR(VLOOKUP($A116,'3'!$A:$Y,25,0))=TRUE,0,VLOOKUP($A116,'3'!$A:$Y,25,0))</f>
        <v>0</v>
      </c>
      <c r="F116" s="260">
        <f>IF(ISERROR(VLOOKUP($A116,'4'!$A:$Y,25,0))=TRUE,0,VLOOKUP($A116,'4'!$A:$Y,25,0))</f>
        <v>0</v>
      </c>
      <c r="G116" s="260">
        <f>IF(ISERROR(VLOOKUP($A116,'5'!$A:$Y,25,0))=TRUE,0,VLOOKUP($A116,'5'!$A:$Y,25,0))</f>
        <v>0</v>
      </c>
      <c r="H116" s="260">
        <f>IF(ISERROR(VLOOKUP($A116,'6'!$A:$Y,25,0))=TRUE,0,VLOOKUP($A116,'6'!$A:$Y,25,0))</f>
        <v>0</v>
      </c>
      <c r="I116" s="260">
        <f>IF(ISERROR(VLOOKUP($A116,'7'!$A:$Y,25,0))=TRUE,0,VLOOKUP($A116,'7'!$A:$Y,25,0))</f>
        <v>0</v>
      </c>
      <c r="J116" s="260">
        <f>IF(ISERROR(VLOOKUP($A116,'8'!$A:$Y,25,0))=TRUE,0,VLOOKUP($A116,'8'!$A:$Y,25,0))</f>
        <v>0</v>
      </c>
      <c r="K116" s="260">
        <f>IF(ISERROR(VLOOKUP($A116,'9'!$A:$Y,25,0))=TRUE,0,VLOOKUP($A116,'9'!$A:$Y,25,0))</f>
        <v>0</v>
      </c>
      <c r="L116" s="260">
        <f>IF(ISERROR(VLOOKUP($A116,'10'!$A:$Y,25,0))=TRUE,0,VLOOKUP($A116,'10'!$A:$Y,25,0))</f>
        <v>0</v>
      </c>
      <c r="M116" s="260">
        <f>IF(ISERROR(VLOOKUP($A116,'11'!$A:$Y,25,0))=TRUE,0,VLOOKUP($A116,'11'!$A:$Y,25,0))</f>
        <v>0</v>
      </c>
      <c r="N116" s="260">
        <f>IF(ISERROR(VLOOKUP($A116,'12'!$A:$Y,25,0))=TRUE,0,VLOOKUP($A116,'12'!$A:$Y,25,0))</f>
        <v>0</v>
      </c>
      <c r="O116" s="260">
        <f>IF(ISERROR(VLOOKUP($A116,'13'!$A:$Y,25,0))=TRUE,0,VLOOKUP($A116,'13'!$A:$Y,25,0))</f>
        <v>0</v>
      </c>
      <c r="P116" s="260">
        <f>IF(ISERROR(VLOOKUP($A116,'14'!$A:$Y,25,0))=TRUE,0,VLOOKUP($A116,'14'!$A:$Y,25,0))</f>
        <v>0</v>
      </c>
      <c r="Q116" s="260">
        <f>IF(ISERROR(VLOOKUP($A116,'15'!$A:$Y,25,0))=TRUE,0,VLOOKUP($A116,'15'!$A:$Y,25,0))</f>
        <v>0</v>
      </c>
      <c r="R116" s="260">
        <f>IF(ISERROR(VLOOKUP($A116,'16'!$A:$Y,25,0))=TRUE,0,VLOOKUP($A116,'16'!$A:$Y,25,0))</f>
        <v>0</v>
      </c>
      <c r="S116" s="256">
        <f t="shared" si="3"/>
        <v>0</v>
      </c>
    </row>
    <row r="117" spans="1:19" ht="15" x14ac:dyDescent="0.25">
      <c r="A117" s="254">
        <v>6207</v>
      </c>
      <c r="B117" s="248" t="s">
        <v>170</v>
      </c>
      <c r="C117" s="260">
        <f>IF(ISERROR(VLOOKUP($A117,'1'!$A:$Y,25,0))=TRUE,0,VLOOKUP($A117,'1'!$A:$Y,25,0))</f>
        <v>0</v>
      </c>
      <c r="D117" s="260">
        <f>IF(ISERROR(VLOOKUP($A117,'2'!$A:$Y,25,0))=TRUE,0,VLOOKUP($A117,'2'!$A:$Y,25,0))</f>
        <v>0</v>
      </c>
      <c r="E117" s="260">
        <f>IF(ISERROR(VLOOKUP($A117,'3'!$A:$Y,25,0))=TRUE,0,VLOOKUP($A117,'3'!$A:$Y,25,0))</f>
        <v>0</v>
      </c>
      <c r="F117" s="260">
        <f>IF(ISERROR(VLOOKUP($A117,'4'!$A:$Y,25,0))=TRUE,0,VLOOKUP($A117,'4'!$A:$Y,25,0))</f>
        <v>0</v>
      </c>
      <c r="G117" s="260">
        <f>IF(ISERROR(VLOOKUP($A117,'5'!$A:$Y,25,0))=TRUE,0,VLOOKUP($A117,'5'!$A:$Y,25,0))</f>
        <v>0</v>
      </c>
      <c r="H117" s="260">
        <f>IF(ISERROR(VLOOKUP($A117,'6'!$A:$Y,25,0))=TRUE,0,VLOOKUP($A117,'6'!$A:$Y,25,0))</f>
        <v>0</v>
      </c>
      <c r="I117" s="260">
        <f>IF(ISERROR(VLOOKUP($A117,'7'!$A:$Y,25,0))=TRUE,0,VLOOKUP($A117,'7'!$A:$Y,25,0))</f>
        <v>0</v>
      </c>
      <c r="J117" s="260">
        <f>IF(ISERROR(VLOOKUP($A117,'8'!$A:$Y,25,0))=TRUE,0,VLOOKUP($A117,'8'!$A:$Y,25,0))</f>
        <v>0</v>
      </c>
      <c r="K117" s="260">
        <f>IF(ISERROR(VLOOKUP($A117,'9'!$A:$Y,25,0))=TRUE,0,VLOOKUP($A117,'9'!$A:$Y,25,0))</f>
        <v>0</v>
      </c>
      <c r="L117" s="260">
        <f>IF(ISERROR(VLOOKUP($A117,'10'!$A:$Y,25,0))=TRUE,0,VLOOKUP($A117,'10'!$A:$Y,25,0))</f>
        <v>0</v>
      </c>
      <c r="M117" s="260">
        <f>IF(ISERROR(VLOOKUP($A117,'11'!$A:$Y,25,0))=TRUE,0,VLOOKUP($A117,'11'!$A:$Y,25,0))</f>
        <v>0</v>
      </c>
      <c r="N117" s="260">
        <f>IF(ISERROR(VLOOKUP($A117,'12'!$A:$Y,25,0))=TRUE,0,VLOOKUP($A117,'12'!$A:$Y,25,0))</f>
        <v>0</v>
      </c>
      <c r="O117" s="260">
        <f>IF(ISERROR(VLOOKUP($A117,'13'!$A:$Y,25,0))=TRUE,0,VLOOKUP($A117,'13'!$A:$Y,25,0))</f>
        <v>0</v>
      </c>
      <c r="P117" s="260">
        <f>IF(ISERROR(VLOOKUP($A117,'14'!$A:$Y,25,0))=TRUE,0,VLOOKUP($A117,'14'!$A:$Y,25,0))</f>
        <v>0</v>
      </c>
      <c r="Q117" s="260">
        <f>IF(ISERROR(VLOOKUP($A117,'15'!$A:$Y,25,0))=TRUE,0,VLOOKUP($A117,'15'!$A:$Y,25,0))</f>
        <v>0</v>
      </c>
      <c r="R117" s="260">
        <f>IF(ISERROR(VLOOKUP($A117,'16'!$A:$Y,25,0))=TRUE,0,VLOOKUP($A117,'16'!$A:$Y,25,0))</f>
        <v>0</v>
      </c>
      <c r="S117" s="256">
        <f t="shared" si="3"/>
        <v>0</v>
      </c>
    </row>
    <row r="118" spans="1:19" ht="15" x14ac:dyDescent="0.25">
      <c r="A118" s="254">
        <v>6208</v>
      </c>
      <c r="B118" s="248" t="s">
        <v>171</v>
      </c>
      <c r="C118" s="260">
        <f>IF(ISERROR(VLOOKUP($A118,'1'!$A:$Y,25,0))=TRUE,0,VLOOKUP($A118,'1'!$A:$Y,25,0))</f>
        <v>0</v>
      </c>
      <c r="D118" s="260">
        <f>IF(ISERROR(VLOOKUP($A118,'2'!$A:$Y,25,0))=TRUE,0,VLOOKUP($A118,'2'!$A:$Y,25,0))</f>
        <v>0</v>
      </c>
      <c r="E118" s="260">
        <f>IF(ISERROR(VLOOKUP($A118,'3'!$A:$Y,25,0))=TRUE,0,VLOOKUP($A118,'3'!$A:$Y,25,0))</f>
        <v>0</v>
      </c>
      <c r="F118" s="260">
        <f>IF(ISERROR(VLOOKUP($A118,'4'!$A:$Y,25,0))=TRUE,0,VLOOKUP($A118,'4'!$A:$Y,25,0))</f>
        <v>0</v>
      </c>
      <c r="G118" s="260">
        <f>IF(ISERROR(VLOOKUP($A118,'5'!$A:$Y,25,0))=TRUE,0,VLOOKUP($A118,'5'!$A:$Y,25,0))</f>
        <v>0</v>
      </c>
      <c r="H118" s="260">
        <f>IF(ISERROR(VLOOKUP($A118,'6'!$A:$Y,25,0))=TRUE,0,VLOOKUP($A118,'6'!$A:$Y,25,0))</f>
        <v>0</v>
      </c>
      <c r="I118" s="260">
        <f>IF(ISERROR(VLOOKUP($A118,'7'!$A:$Y,25,0))=TRUE,0,VLOOKUP($A118,'7'!$A:$Y,25,0))</f>
        <v>0</v>
      </c>
      <c r="J118" s="260">
        <f>IF(ISERROR(VLOOKUP($A118,'8'!$A:$Y,25,0))=TRUE,0,VLOOKUP($A118,'8'!$A:$Y,25,0))</f>
        <v>0</v>
      </c>
      <c r="K118" s="260">
        <f>IF(ISERROR(VLOOKUP($A118,'9'!$A:$Y,25,0))=TRUE,0,VLOOKUP($A118,'9'!$A:$Y,25,0))</f>
        <v>0</v>
      </c>
      <c r="L118" s="260">
        <f>IF(ISERROR(VLOOKUP($A118,'10'!$A:$Y,25,0))=TRUE,0,VLOOKUP($A118,'10'!$A:$Y,25,0))</f>
        <v>0</v>
      </c>
      <c r="M118" s="260">
        <f>IF(ISERROR(VLOOKUP($A118,'11'!$A:$Y,25,0))=TRUE,0,VLOOKUP($A118,'11'!$A:$Y,25,0))</f>
        <v>0</v>
      </c>
      <c r="N118" s="260">
        <f>IF(ISERROR(VLOOKUP($A118,'12'!$A:$Y,25,0))=TRUE,0,VLOOKUP($A118,'12'!$A:$Y,25,0))</f>
        <v>0</v>
      </c>
      <c r="O118" s="260">
        <f>IF(ISERROR(VLOOKUP($A118,'13'!$A:$Y,25,0))=TRUE,0,VLOOKUP($A118,'13'!$A:$Y,25,0))</f>
        <v>0</v>
      </c>
      <c r="P118" s="260">
        <f>IF(ISERROR(VLOOKUP($A118,'14'!$A:$Y,25,0))=TRUE,0,VLOOKUP($A118,'14'!$A:$Y,25,0))</f>
        <v>0</v>
      </c>
      <c r="Q118" s="260">
        <f>IF(ISERROR(VLOOKUP($A118,'15'!$A:$Y,25,0))=TRUE,0,VLOOKUP($A118,'15'!$A:$Y,25,0))</f>
        <v>0</v>
      </c>
      <c r="R118" s="260">
        <f>IF(ISERROR(VLOOKUP($A118,'16'!$A:$Y,25,0))=TRUE,0,VLOOKUP($A118,'16'!$A:$Y,25,0))</f>
        <v>0</v>
      </c>
      <c r="S118" s="256">
        <f t="shared" si="3"/>
        <v>0</v>
      </c>
    </row>
    <row r="119" spans="1:19" ht="15" x14ac:dyDescent="0.25">
      <c r="A119" s="254">
        <v>6209</v>
      </c>
      <c r="B119" s="248" t="s">
        <v>469</v>
      </c>
      <c r="C119" s="260">
        <f>IF(ISERROR(VLOOKUP($A119,'1'!$A:$Y,25,0))=TRUE,0,VLOOKUP($A119,'1'!$A:$Y,25,0))</f>
        <v>0</v>
      </c>
      <c r="D119" s="260">
        <f>IF(ISERROR(VLOOKUP($A119,'2'!$A:$Y,25,0))=TRUE,0,VLOOKUP($A119,'2'!$A:$Y,25,0))</f>
        <v>0</v>
      </c>
      <c r="E119" s="260">
        <f>IF(ISERROR(VLOOKUP($A119,'3'!$A:$Y,25,0))=TRUE,0,VLOOKUP($A119,'3'!$A:$Y,25,0))</f>
        <v>0</v>
      </c>
      <c r="F119" s="260">
        <f>IF(ISERROR(VLOOKUP($A119,'4'!$A:$Y,25,0))=TRUE,0,VLOOKUP($A119,'4'!$A:$Y,25,0))</f>
        <v>0</v>
      </c>
      <c r="G119" s="260">
        <f>IF(ISERROR(VLOOKUP($A119,'5'!$A:$Y,25,0))=TRUE,0,VLOOKUP($A119,'5'!$A:$Y,25,0))</f>
        <v>0</v>
      </c>
      <c r="H119" s="260">
        <f>IF(ISERROR(VLOOKUP($A119,'6'!$A:$Y,25,0))=TRUE,0,VLOOKUP($A119,'6'!$A:$Y,25,0))</f>
        <v>0</v>
      </c>
      <c r="I119" s="260">
        <f>IF(ISERROR(VLOOKUP($A119,'7'!$A:$Y,25,0))=TRUE,0,VLOOKUP($A119,'7'!$A:$Y,25,0))</f>
        <v>0</v>
      </c>
      <c r="J119" s="260">
        <f>IF(ISERROR(VLOOKUP($A119,'8'!$A:$Y,25,0))=TRUE,0,VLOOKUP($A119,'8'!$A:$Y,25,0))</f>
        <v>0</v>
      </c>
      <c r="K119" s="260">
        <f>IF(ISERROR(VLOOKUP($A119,'9'!$A:$Y,25,0))=TRUE,0,VLOOKUP($A119,'9'!$A:$Y,25,0))</f>
        <v>0</v>
      </c>
      <c r="L119" s="260">
        <f>IF(ISERROR(VLOOKUP($A119,'10'!$A:$Y,25,0))=TRUE,0,VLOOKUP($A119,'10'!$A:$Y,25,0))</f>
        <v>0</v>
      </c>
      <c r="M119" s="260">
        <f>IF(ISERROR(VLOOKUP($A119,'11'!$A:$Y,25,0))=TRUE,0,VLOOKUP($A119,'11'!$A:$Y,25,0))</f>
        <v>0</v>
      </c>
      <c r="N119" s="260">
        <f>IF(ISERROR(VLOOKUP($A119,'12'!$A:$Y,25,0))=TRUE,0,VLOOKUP($A119,'12'!$A:$Y,25,0))</f>
        <v>0</v>
      </c>
      <c r="O119" s="260">
        <f>IF(ISERROR(VLOOKUP($A119,'13'!$A:$Y,25,0))=TRUE,0,VLOOKUP($A119,'13'!$A:$Y,25,0))</f>
        <v>0</v>
      </c>
      <c r="P119" s="260">
        <f>IF(ISERROR(VLOOKUP($A119,'14'!$A:$Y,25,0))=TRUE,0,VLOOKUP($A119,'14'!$A:$Y,25,0))</f>
        <v>0</v>
      </c>
      <c r="Q119" s="260">
        <f>IF(ISERROR(VLOOKUP($A119,'15'!$A:$Y,25,0))=TRUE,0,VLOOKUP($A119,'15'!$A:$Y,25,0))</f>
        <v>0</v>
      </c>
      <c r="R119" s="260">
        <f>IF(ISERROR(VLOOKUP($A119,'16'!$A:$Y,25,0))=TRUE,0,VLOOKUP($A119,'16'!$A:$Y,25,0))</f>
        <v>0</v>
      </c>
      <c r="S119" s="256">
        <f t="shared" si="3"/>
        <v>0</v>
      </c>
    </row>
    <row r="120" spans="1:19" ht="15" x14ac:dyDescent="0.25">
      <c r="A120" s="254">
        <v>6214</v>
      </c>
      <c r="B120" s="248" t="s">
        <v>173</v>
      </c>
      <c r="C120" s="260">
        <f>IF(ISERROR(VLOOKUP($A120,'1'!$A:$Y,25,0))=TRUE,0,VLOOKUP($A120,'1'!$A:$Y,25,0))</f>
        <v>0</v>
      </c>
      <c r="D120" s="260">
        <f>IF(ISERROR(VLOOKUP($A120,'2'!$A:$Y,25,0))=TRUE,0,VLOOKUP($A120,'2'!$A:$Y,25,0))</f>
        <v>0</v>
      </c>
      <c r="E120" s="260">
        <f>IF(ISERROR(VLOOKUP($A120,'3'!$A:$Y,25,0))=TRUE,0,VLOOKUP($A120,'3'!$A:$Y,25,0))</f>
        <v>0</v>
      </c>
      <c r="F120" s="260">
        <f>IF(ISERROR(VLOOKUP($A120,'4'!$A:$Y,25,0))=TRUE,0,VLOOKUP($A120,'4'!$A:$Y,25,0))</f>
        <v>0</v>
      </c>
      <c r="G120" s="260">
        <f>IF(ISERROR(VLOOKUP($A120,'5'!$A:$Y,25,0))=TRUE,0,VLOOKUP($A120,'5'!$A:$Y,25,0))</f>
        <v>0</v>
      </c>
      <c r="H120" s="260">
        <f>IF(ISERROR(VLOOKUP($A120,'6'!$A:$Y,25,0))=TRUE,0,VLOOKUP($A120,'6'!$A:$Y,25,0))</f>
        <v>0</v>
      </c>
      <c r="I120" s="260">
        <f>IF(ISERROR(VLOOKUP($A120,'7'!$A:$Y,25,0))=TRUE,0,VLOOKUP($A120,'7'!$A:$Y,25,0))</f>
        <v>0</v>
      </c>
      <c r="J120" s="260">
        <f>IF(ISERROR(VLOOKUP($A120,'8'!$A:$Y,25,0))=TRUE,0,VLOOKUP($A120,'8'!$A:$Y,25,0))</f>
        <v>0</v>
      </c>
      <c r="K120" s="260">
        <f>IF(ISERROR(VLOOKUP($A120,'9'!$A:$Y,25,0))=TRUE,0,VLOOKUP($A120,'9'!$A:$Y,25,0))</f>
        <v>0</v>
      </c>
      <c r="L120" s="260">
        <f>IF(ISERROR(VLOOKUP($A120,'10'!$A:$Y,25,0))=TRUE,0,VLOOKUP($A120,'10'!$A:$Y,25,0))</f>
        <v>0</v>
      </c>
      <c r="M120" s="260">
        <f>IF(ISERROR(VLOOKUP($A120,'11'!$A:$Y,25,0))=TRUE,0,VLOOKUP($A120,'11'!$A:$Y,25,0))</f>
        <v>0</v>
      </c>
      <c r="N120" s="260">
        <f>IF(ISERROR(VLOOKUP($A120,'12'!$A:$Y,25,0))=TRUE,0,VLOOKUP($A120,'12'!$A:$Y,25,0))</f>
        <v>0</v>
      </c>
      <c r="O120" s="260">
        <f>IF(ISERROR(VLOOKUP($A120,'13'!$A:$Y,25,0))=TRUE,0,VLOOKUP($A120,'13'!$A:$Y,25,0))</f>
        <v>0</v>
      </c>
      <c r="P120" s="260">
        <f>IF(ISERROR(VLOOKUP($A120,'14'!$A:$Y,25,0))=TRUE,0,VLOOKUP($A120,'14'!$A:$Y,25,0))</f>
        <v>0</v>
      </c>
      <c r="Q120" s="260">
        <f>IF(ISERROR(VLOOKUP($A120,'15'!$A:$Y,25,0))=TRUE,0,VLOOKUP($A120,'15'!$A:$Y,25,0))</f>
        <v>0</v>
      </c>
      <c r="R120" s="260">
        <f>IF(ISERROR(VLOOKUP($A120,'16'!$A:$Y,25,0))=TRUE,0,VLOOKUP($A120,'16'!$A:$Y,25,0))</f>
        <v>0</v>
      </c>
      <c r="S120" s="256">
        <f t="shared" si="3"/>
        <v>0</v>
      </c>
    </row>
    <row r="121" spans="1:19" ht="15" x14ac:dyDescent="0.25">
      <c r="A121" s="254">
        <v>6301</v>
      </c>
      <c r="B121" s="248" t="s">
        <v>174</v>
      </c>
      <c r="C121" s="260">
        <f>IF(ISERROR(VLOOKUP($A121,'1'!$A:$Y,25,0))=TRUE,0,VLOOKUP($A121,'1'!$A:$Y,25,0))</f>
        <v>0</v>
      </c>
      <c r="D121" s="260">
        <f>IF(ISERROR(VLOOKUP($A121,'2'!$A:$Y,25,0))=TRUE,0,VLOOKUP($A121,'2'!$A:$Y,25,0))</f>
        <v>0</v>
      </c>
      <c r="E121" s="260">
        <f>IF(ISERROR(VLOOKUP($A121,'3'!$A:$Y,25,0))=TRUE,0,VLOOKUP($A121,'3'!$A:$Y,25,0))</f>
        <v>0</v>
      </c>
      <c r="F121" s="260">
        <f>IF(ISERROR(VLOOKUP($A121,'4'!$A:$Y,25,0))=TRUE,0,VLOOKUP($A121,'4'!$A:$Y,25,0))</f>
        <v>0</v>
      </c>
      <c r="G121" s="260">
        <f>IF(ISERROR(VLOOKUP($A121,'5'!$A:$Y,25,0))=TRUE,0,VLOOKUP($A121,'5'!$A:$Y,25,0))</f>
        <v>0</v>
      </c>
      <c r="H121" s="260">
        <f>IF(ISERROR(VLOOKUP($A121,'6'!$A:$Y,25,0))=TRUE,0,VLOOKUP($A121,'6'!$A:$Y,25,0))</f>
        <v>7030767</v>
      </c>
      <c r="I121" s="260">
        <f>IF(ISERROR(VLOOKUP($A121,'7'!$A:$Y,25,0))=TRUE,0,VLOOKUP($A121,'7'!$A:$Y,25,0))</f>
        <v>0</v>
      </c>
      <c r="J121" s="260">
        <f>IF(ISERROR(VLOOKUP($A121,'8'!$A:$Y,25,0))=TRUE,0,VLOOKUP($A121,'8'!$A:$Y,25,0))</f>
        <v>0</v>
      </c>
      <c r="K121" s="260">
        <f>IF(ISERROR(VLOOKUP($A121,'9'!$A:$Y,25,0))=TRUE,0,VLOOKUP($A121,'9'!$A:$Y,25,0))</f>
        <v>0</v>
      </c>
      <c r="L121" s="260">
        <f>IF(ISERROR(VLOOKUP($A121,'10'!$A:$Y,25,0))=TRUE,0,VLOOKUP($A121,'10'!$A:$Y,25,0))</f>
        <v>0</v>
      </c>
      <c r="M121" s="260">
        <f>IF(ISERROR(VLOOKUP($A121,'11'!$A:$Y,25,0))=TRUE,0,VLOOKUP($A121,'11'!$A:$Y,25,0))</f>
        <v>0</v>
      </c>
      <c r="N121" s="260">
        <f>IF(ISERROR(VLOOKUP($A121,'12'!$A:$Y,25,0))=TRUE,0,VLOOKUP($A121,'12'!$A:$Y,25,0))</f>
        <v>0</v>
      </c>
      <c r="O121" s="260">
        <f>IF(ISERROR(VLOOKUP($A121,'13'!$A:$Y,25,0))=TRUE,0,VLOOKUP($A121,'13'!$A:$Y,25,0))</f>
        <v>0</v>
      </c>
      <c r="P121" s="260">
        <f>IF(ISERROR(VLOOKUP($A121,'14'!$A:$Y,25,0))=TRUE,0,VLOOKUP($A121,'14'!$A:$Y,25,0))</f>
        <v>0</v>
      </c>
      <c r="Q121" s="260">
        <f>IF(ISERROR(VLOOKUP($A121,'15'!$A:$Y,25,0))=TRUE,0,VLOOKUP($A121,'15'!$A:$Y,25,0))</f>
        <v>0</v>
      </c>
      <c r="R121" s="260">
        <f>IF(ISERROR(VLOOKUP($A121,'16'!$A:$Y,25,0))=TRUE,0,VLOOKUP($A121,'16'!$A:$Y,25,0))</f>
        <v>0</v>
      </c>
      <c r="S121" s="256">
        <f t="shared" si="3"/>
        <v>7030767</v>
      </c>
    </row>
    <row r="122" spans="1:19" ht="15" x14ac:dyDescent="0.25">
      <c r="A122" s="254">
        <v>6302</v>
      </c>
      <c r="B122" s="248" t="s">
        <v>175</v>
      </c>
      <c r="C122" s="260">
        <f>IF(ISERROR(VLOOKUP($A122,'1'!$A:$Y,25,0))=TRUE,0,VLOOKUP($A122,'1'!$A:$Y,25,0))</f>
        <v>0</v>
      </c>
      <c r="D122" s="260">
        <f>IF(ISERROR(VLOOKUP($A122,'2'!$A:$Y,25,0))=TRUE,0,VLOOKUP($A122,'2'!$A:$Y,25,0))</f>
        <v>0</v>
      </c>
      <c r="E122" s="260">
        <f>IF(ISERROR(VLOOKUP($A122,'3'!$A:$Y,25,0))=TRUE,0,VLOOKUP($A122,'3'!$A:$Y,25,0))</f>
        <v>0</v>
      </c>
      <c r="F122" s="260">
        <f>IF(ISERROR(VLOOKUP($A122,'4'!$A:$Y,25,0))=TRUE,0,VLOOKUP($A122,'4'!$A:$Y,25,0))</f>
        <v>0</v>
      </c>
      <c r="G122" s="260">
        <f>IF(ISERROR(VLOOKUP($A122,'5'!$A:$Y,25,0))=TRUE,0,VLOOKUP($A122,'5'!$A:$Y,25,0))</f>
        <v>0</v>
      </c>
      <c r="H122" s="260">
        <f>IF(ISERROR(VLOOKUP($A122,'6'!$A:$Y,25,0))=TRUE,0,VLOOKUP($A122,'6'!$A:$Y,25,0))</f>
        <v>0</v>
      </c>
      <c r="I122" s="260">
        <f>IF(ISERROR(VLOOKUP($A122,'7'!$A:$Y,25,0))=TRUE,0,VLOOKUP($A122,'7'!$A:$Y,25,0))</f>
        <v>0</v>
      </c>
      <c r="J122" s="260">
        <f>IF(ISERROR(VLOOKUP($A122,'8'!$A:$Y,25,0))=TRUE,0,VLOOKUP($A122,'8'!$A:$Y,25,0))</f>
        <v>0</v>
      </c>
      <c r="K122" s="260">
        <f>IF(ISERROR(VLOOKUP($A122,'9'!$A:$Y,25,0))=TRUE,0,VLOOKUP($A122,'9'!$A:$Y,25,0))</f>
        <v>0</v>
      </c>
      <c r="L122" s="260">
        <f>IF(ISERROR(VLOOKUP($A122,'10'!$A:$Y,25,0))=TRUE,0,VLOOKUP($A122,'10'!$A:$Y,25,0))</f>
        <v>0</v>
      </c>
      <c r="M122" s="260">
        <f>IF(ISERROR(VLOOKUP($A122,'11'!$A:$Y,25,0))=TRUE,0,VLOOKUP($A122,'11'!$A:$Y,25,0))</f>
        <v>0</v>
      </c>
      <c r="N122" s="260">
        <f>IF(ISERROR(VLOOKUP($A122,'12'!$A:$Y,25,0))=TRUE,0,VLOOKUP($A122,'12'!$A:$Y,25,0))</f>
        <v>0</v>
      </c>
      <c r="O122" s="260">
        <f>IF(ISERROR(VLOOKUP($A122,'13'!$A:$Y,25,0))=TRUE,0,VLOOKUP($A122,'13'!$A:$Y,25,0))</f>
        <v>0</v>
      </c>
      <c r="P122" s="260">
        <f>IF(ISERROR(VLOOKUP($A122,'14'!$A:$Y,25,0))=TRUE,0,VLOOKUP($A122,'14'!$A:$Y,25,0))</f>
        <v>0</v>
      </c>
      <c r="Q122" s="260">
        <f>IF(ISERROR(VLOOKUP($A122,'15'!$A:$Y,25,0))=TRUE,0,VLOOKUP($A122,'15'!$A:$Y,25,0))</f>
        <v>0</v>
      </c>
      <c r="R122" s="260">
        <f>IF(ISERROR(VLOOKUP($A122,'16'!$A:$Y,25,0))=TRUE,0,VLOOKUP($A122,'16'!$A:$Y,25,0))</f>
        <v>0</v>
      </c>
      <c r="S122" s="256">
        <f t="shared" si="3"/>
        <v>0</v>
      </c>
    </row>
    <row r="123" spans="1:19" ht="15" x14ac:dyDescent="0.25">
      <c r="A123" s="254">
        <v>6303</v>
      </c>
      <c r="B123" s="248" t="s">
        <v>176</v>
      </c>
      <c r="C123" s="260">
        <f>IF(ISERROR(VLOOKUP($A123,'1'!$A:$Y,25,0))=TRUE,0,VLOOKUP($A123,'1'!$A:$Y,25,0))</f>
        <v>0</v>
      </c>
      <c r="D123" s="260">
        <f>IF(ISERROR(VLOOKUP($A123,'2'!$A:$Y,25,0))=TRUE,0,VLOOKUP($A123,'2'!$A:$Y,25,0))</f>
        <v>0</v>
      </c>
      <c r="E123" s="260">
        <f>IF(ISERROR(VLOOKUP($A123,'3'!$A:$Y,25,0))=TRUE,0,VLOOKUP($A123,'3'!$A:$Y,25,0))</f>
        <v>0</v>
      </c>
      <c r="F123" s="260">
        <f>IF(ISERROR(VLOOKUP($A123,'4'!$A:$Y,25,0))=TRUE,0,VLOOKUP($A123,'4'!$A:$Y,25,0))</f>
        <v>0</v>
      </c>
      <c r="G123" s="260">
        <f>IF(ISERROR(VLOOKUP($A123,'5'!$A:$Y,25,0))=TRUE,0,VLOOKUP($A123,'5'!$A:$Y,25,0))</f>
        <v>0</v>
      </c>
      <c r="H123" s="260">
        <f>IF(ISERROR(VLOOKUP($A123,'6'!$A:$Y,25,0))=TRUE,0,VLOOKUP($A123,'6'!$A:$Y,25,0))</f>
        <v>0</v>
      </c>
      <c r="I123" s="260">
        <f>IF(ISERROR(VLOOKUP($A123,'7'!$A:$Y,25,0))=TRUE,0,VLOOKUP($A123,'7'!$A:$Y,25,0))</f>
        <v>0</v>
      </c>
      <c r="J123" s="260">
        <f>IF(ISERROR(VLOOKUP($A123,'8'!$A:$Y,25,0))=TRUE,0,VLOOKUP($A123,'8'!$A:$Y,25,0))</f>
        <v>0</v>
      </c>
      <c r="K123" s="260">
        <f>IF(ISERROR(VLOOKUP($A123,'9'!$A:$Y,25,0))=TRUE,0,VLOOKUP($A123,'9'!$A:$Y,25,0))</f>
        <v>0</v>
      </c>
      <c r="L123" s="260">
        <f>IF(ISERROR(VLOOKUP($A123,'10'!$A:$Y,25,0))=TRUE,0,VLOOKUP($A123,'10'!$A:$Y,25,0))</f>
        <v>0</v>
      </c>
      <c r="M123" s="260">
        <f>IF(ISERROR(VLOOKUP($A123,'11'!$A:$Y,25,0))=TRUE,0,VLOOKUP($A123,'11'!$A:$Y,25,0))</f>
        <v>0</v>
      </c>
      <c r="N123" s="260">
        <f>IF(ISERROR(VLOOKUP($A123,'12'!$A:$Y,25,0))=TRUE,0,VLOOKUP($A123,'12'!$A:$Y,25,0))</f>
        <v>0</v>
      </c>
      <c r="O123" s="260">
        <f>IF(ISERROR(VLOOKUP($A123,'13'!$A:$Y,25,0))=TRUE,0,VLOOKUP($A123,'13'!$A:$Y,25,0))</f>
        <v>0</v>
      </c>
      <c r="P123" s="260">
        <f>IF(ISERROR(VLOOKUP($A123,'14'!$A:$Y,25,0))=TRUE,0,VLOOKUP($A123,'14'!$A:$Y,25,0))</f>
        <v>0</v>
      </c>
      <c r="Q123" s="260">
        <f>IF(ISERROR(VLOOKUP($A123,'15'!$A:$Y,25,0))=TRUE,0,VLOOKUP($A123,'15'!$A:$Y,25,0))</f>
        <v>0</v>
      </c>
      <c r="R123" s="260">
        <f>IF(ISERROR(VLOOKUP($A123,'16'!$A:$Y,25,0))=TRUE,0,VLOOKUP($A123,'16'!$A:$Y,25,0))</f>
        <v>0</v>
      </c>
      <c r="S123" s="256">
        <f t="shared" si="3"/>
        <v>0</v>
      </c>
    </row>
    <row r="124" spans="1:19" ht="15" x14ac:dyDescent="0.25">
      <c r="A124" s="254">
        <v>6304</v>
      </c>
      <c r="B124" s="248" t="s">
        <v>177</v>
      </c>
      <c r="C124" s="260">
        <f>IF(ISERROR(VLOOKUP($A124,'1'!$A:$Y,25,0))=TRUE,0,VLOOKUP($A124,'1'!$A:$Y,25,0))</f>
        <v>0</v>
      </c>
      <c r="D124" s="260">
        <f>IF(ISERROR(VLOOKUP($A124,'2'!$A:$Y,25,0))=TRUE,0,VLOOKUP($A124,'2'!$A:$Y,25,0))</f>
        <v>0</v>
      </c>
      <c r="E124" s="260">
        <f>IF(ISERROR(VLOOKUP($A124,'3'!$A:$Y,25,0))=TRUE,0,VLOOKUP($A124,'3'!$A:$Y,25,0))</f>
        <v>0</v>
      </c>
      <c r="F124" s="260">
        <f>IF(ISERROR(VLOOKUP($A124,'4'!$A:$Y,25,0))=TRUE,0,VLOOKUP($A124,'4'!$A:$Y,25,0))</f>
        <v>0</v>
      </c>
      <c r="G124" s="260">
        <f>IF(ISERROR(VLOOKUP($A124,'5'!$A:$Y,25,0))=TRUE,0,VLOOKUP($A124,'5'!$A:$Y,25,0))</f>
        <v>0</v>
      </c>
      <c r="H124" s="260">
        <f>IF(ISERROR(VLOOKUP($A124,'6'!$A:$Y,25,0))=TRUE,0,VLOOKUP($A124,'6'!$A:$Y,25,0))</f>
        <v>0</v>
      </c>
      <c r="I124" s="260">
        <f>IF(ISERROR(VLOOKUP($A124,'7'!$A:$Y,25,0))=TRUE,0,VLOOKUP($A124,'7'!$A:$Y,25,0))</f>
        <v>0</v>
      </c>
      <c r="J124" s="260">
        <f>IF(ISERROR(VLOOKUP($A124,'8'!$A:$Y,25,0))=TRUE,0,VLOOKUP($A124,'8'!$A:$Y,25,0))</f>
        <v>0</v>
      </c>
      <c r="K124" s="260">
        <f>IF(ISERROR(VLOOKUP($A124,'9'!$A:$Y,25,0))=TRUE,0,VLOOKUP($A124,'9'!$A:$Y,25,0))</f>
        <v>0</v>
      </c>
      <c r="L124" s="260">
        <f>IF(ISERROR(VLOOKUP($A124,'10'!$A:$Y,25,0))=TRUE,0,VLOOKUP($A124,'10'!$A:$Y,25,0))</f>
        <v>0</v>
      </c>
      <c r="M124" s="260">
        <f>IF(ISERROR(VLOOKUP($A124,'11'!$A:$Y,25,0))=TRUE,0,VLOOKUP($A124,'11'!$A:$Y,25,0))</f>
        <v>0</v>
      </c>
      <c r="N124" s="260">
        <f>IF(ISERROR(VLOOKUP($A124,'12'!$A:$Y,25,0))=TRUE,0,VLOOKUP($A124,'12'!$A:$Y,25,0))</f>
        <v>0</v>
      </c>
      <c r="O124" s="260">
        <f>IF(ISERROR(VLOOKUP($A124,'13'!$A:$Y,25,0))=TRUE,0,VLOOKUP($A124,'13'!$A:$Y,25,0))</f>
        <v>0</v>
      </c>
      <c r="P124" s="260">
        <f>IF(ISERROR(VLOOKUP($A124,'14'!$A:$Y,25,0))=TRUE,0,VLOOKUP($A124,'14'!$A:$Y,25,0))</f>
        <v>0</v>
      </c>
      <c r="Q124" s="260">
        <f>IF(ISERROR(VLOOKUP($A124,'15'!$A:$Y,25,0))=TRUE,0,VLOOKUP($A124,'15'!$A:$Y,25,0))</f>
        <v>0</v>
      </c>
      <c r="R124" s="260">
        <f>IF(ISERROR(VLOOKUP($A124,'16'!$A:$Y,25,0))=TRUE,0,VLOOKUP($A124,'16'!$A:$Y,25,0))</f>
        <v>0</v>
      </c>
      <c r="S124" s="256">
        <f t="shared" si="3"/>
        <v>0</v>
      </c>
    </row>
    <row r="125" spans="1:19" ht="15" x14ac:dyDescent="0.25">
      <c r="A125" s="254">
        <v>6305</v>
      </c>
      <c r="B125" s="248" t="s">
        <v>470</v>
      </c>
      <c r="C125" s="260">
        <f>IF(ISERROR(VLOOKUP($A125,'1'!$A:$Y,25,0))=TRUE,0,VLOOKUP($A125,'1'!$A:$Y,25,0))</f>
        <v>0</v>
      </c>
      <c r="D125" s="260">
        <f>IF(ISERROR(VLOOKUP($A125,'2'!$A:$Y,25,0))=TRUE,0,VLOOKUP($A125,'2'!$A:$Y,25,0))</f>
        <v>0</v>
      </c>
      <c r="E125" s="260">
        <f>IF(ISERROR(VLOOKUP($A125,'3'!$A:$Y,25,0))=TRUE,0,VLOOKUP($A125,'3'!$A:$Y,25,0))</f>
        <v>0</v>
      </c>
      <c r="F125" s="260">
        <f>IF(ISERROR(VLOOKUP($A125,'4'!$A:$Y,25,0))=TRUE,0,VLOOKUP($A125,'4'!$A:$Y,25,0))</f>
        <v>0</v>
      </c>
      <c r="G125" s="260">
        <f>IF(ISERROR(VLOOKUP($A125,'5'!$A:$Y,25,0))=TRUE,0,VLOOKUP($A125,'5'!$A:$Y,25,0))</f>
        <v>0</v>
      </c>
      <c r="H125" s="260">
        <f>IF(ISERROR(VLOOKUP($A125,'6'!$A:$Y,25,0))=TRUE,0,VLOOKUP($A125,'6'!$A:$Y,25,0))</f>
        <v>13807108</v>
      </c>
      <c r="I125" s="260">
        <f>IF(ISERROR(VLOOKUP($A125,'7'!$A:$Y,25,0))=TRUE,0,VLOOKUP($A125,'7'!$A:$Y,25,0))</f>
        <v>0</v>
      </c>
      <c r="J125" s="260">
        <f>IF(ISERROR(VLOOKUP($A125,'8'!$A:$Y,25,0))=TRUE,0,VLOOKUP($A125,'8'!$A:$Y,25,0))</f>
        <v>0</v>
      </c>
      <c r="K125" s="260">
        <f>IF(ISERROR(VLOOKUP($A125,'9'!$A:$Y,25,0))=TRUE,0,VLOOKUP($A125,'9'!$A:$Y,25,0))</f>
        <v>0</v>
      </c>
      <c r="L125" s="260">
        <f>IF(ISERROR(VLOOKUP($A125,'10'!$A:$Y,25,0))=TRUE,0,VLOOKUP($A125,'10'!$A:$Y,25,0))</f>
        <v>0</v>
      </c>
      <c r="M125" s="260">
        <f>IF(ISERROR(VLOOKUP($A125,'11'!$A:$Y,25,0))=TRUE,0,VLOOKUP($A125,'11'!$A:$Y,25,0))</f>
        <v>0</v>
      </c>
      <c r="N125" s="260">
        <f>IF(ISERROR(VLOOKUP($A125,'12'!$A:$Y,25,0))=TRUE,0,VLOOKUP($A125,'12'!$A:$Y,25,0))</f>
        <v>0</v>
      </c>
      <c r="O125" s="260">
        <f>IF(ISERROR(VLOOKUP($A125,'13'!$A:$Y,25,0))=TRUE,0,VLOOKUP($A125,'13'!$A:$Y,25,0))</f>
        <v>0</v>
      </c>
      <c r="P125" s="260">
        <f>IF(ISERROR(VLOOKUP($A125,'14'!$A:$Y,25,0))=TRUE,0,VLOOKUP($A125,'14'!$A:$Y,25,0))</f>
        <v>0</v>
      </c>
      <c r="Q125" s="260">
        <f>IF(ISERROR(VLOOKUP($A125,'15'!$A:$Y,25,0))=TRUE,0,VLOOKUP($A125,'15'!$A:$Y,25,0))</f>
        <v>0</v>
      </c>
      <c r="R125" s="260">
        <f>IF(ISERROR(VLOOKUP($A125,'16'!$A:$Y,25,0))=TRUE,0,VLOOKUP($A125,'16'!$A:$Y,25,0))</f>
        <v>0</v>
      </c>
      <c r="S125" s="256">
        <f t="shared" si="3"/>
        <v>13807108</v>
      </c>
    </row>
    <row r="126" spans="1:19" ht="15" x14ac:dyDescent="0.25">
      <c r="A126" s="254">
        <v>6306</v>
      </c>
      <c r="B126" s="248" t="s">
        <v>179</v>
      </c>
      <c r="C126" s="260">
        <f>IF(ISERROR(VLOOKUP($A126,'1'!$A:$Y,25,0))=TRUE,0,VLOOKUP($A126,'1'!$A:$Y,25,0))</f>
        <v>0</v>
      </c>
      <c r="D126" s="260">
        <f>IF(ISERROR(VLOOKUP($A126,'2'!$A:$Y,25,0))=TRUE,0,VLOOKUP($A126,'2'!$A:$Y,25,0))</f>
        <v>0</v>
      </c>
      <c r="E126" s="260">
        <f>IF(ISERROR(VLOOKUP($A126,'3'!$A:$Y,25,0))=TRUE,0,VLOOKUP($A126,'3'!$A:$Y,25,0))</f>
        <v>0</v>
      </c>
      <c r="F126" s="260">
        <f>IF(ISERROR(VLOOKUP($A126,'4'!$A:$Y,25,0))=TRUE,0,VLOOKUP($A126,'4'!$A:$Y,25,0))</f>
        <v>0</v>
      </c>
      <c r="G126" s="260">
        <f>IF(ISERROR(VLOOKUP($A126,'5'!$A:$Y,25,0))=TRUE,0,VLOOKUP($A126,'5'!$A:$Y,25,0))</f>
        <v>0</v>
      </c>
      <c r="H126" s="260">
        <f>IF(ISERROR(VLOOKUP($A126,'6'!$A:$Y,25,0))=TRUE,0,VLOOKUP($A126,'6'!$A:$Y,25,0))</f>
        <v>0</v>
      </c>
      <c r="I126" s="260">
        <f>IF(ISERROR(VLOOKUP($A126,'7'!$A:$Y,25,0))=TRUE,0,VLOOKUP($A126,'7'!$A:$Y,25,0))</f>
        <v>0</v>
      </c>
      <c r="J126" s="260">
        <f>IF(ISERROR(VLOOKUP($A126,'8'!$A:$Y,25,0))=TRUE,0,VLOOKUP($A126,'8'!$A:$Y,25,0))</f>
        <v>0</v>
      </c>
      <c r="K126" s="260">
        <f>IF(ISERROR(VLOOKUP($A126,'9'!$A:$Y,25,0))=TRUE,0,VLOOKUP($A126,'9'!$A:$Y,25,0))</f>
        <v>0</v>
      </c>
      <c r="L126" s="260">
        <f>IF(ISERROR(VLOOKUP($A126,'10'!$A:$Y,25,0))=TRUE,0,VLOOKUP($A126,'10'!$A:$Y,25,0))</f>
        <v>0</v>
      </c>
      <c r="M126" s="260">
        <f>IF(ISERROR(VLOOKUP($A126,'11'!$A:$Y,25,0))=TRUE,0,VLOOKUP($A126,'11'!$A:$Y,25,0))</f>
        <v>0</v>
      </c>
      <c r="N126" s="260">
        <f>IF(ISERROR(VLOOKUP($A126,'12'!$A:$Y,25,0))=TRUE,0,VLOOKUP($A126,'12'!$A:$Y,25,0))</f>
        <v>0</v>
      </c>
      <c r="O126" s="260">
        <f>IF(ISERROR(VLOOKUP($A126,'13'!$A:$Y,25,0))=TRUE,0,VLOOKUP($A126,'13'!$A:$Y,25,0))</f>
        <v>0</v>
      </c>
      <c r="P126" s="260">
        <f>IF(ISERROR(VLOOKUP($A126,'14'!$A:$Y,25,0))=TRUE,0,VLOOKUP($A126,'14'!$A:$Y,25,0))</f>
        <v>0</v>
      </c>
      <c r="Q126" s="260">
        <f>IF(ISERROR(VLOOKUP($A126,'15'!$A:$Y,25,0))=TRUE,0,VLOOKUP($A126,'15'!$A:$Y,25,0))</f>
        <v>0</v>
      </c>
      <c r="R126" s="260">
        <f>IF(ISERROR(VLOOKUP($A126,'16'!$A:$Y,25,0))=TRUE,0,VLOOKUP($A126,'16'!$A:$Y,25,0))</f>
        <v>0</v>
      </c>
      <c r="S126" s="256">
        <f t="shared" si="3"/>
        <v>0</v>
      </c>
    </row>
    <row r="127" spans="1:19" ht="15" x14ac:dyDescent="0.25">
      <c r="A127" s="254">
        <v>7101</v>
      </c>
      <c r="B127" s="248" t="s">
        <v>471</v>
      </c>
      <c r="C127" s="260">
        <f>IF(ISERROR(VLOOKUP($A127,'1'!$A:$Y,25,0))=TRUE,0,VLOOKUP($A127,'1'!$A:$Y,25,0))</f>
        <v>0</v>
      </c>
      <c r="D127" s="260">
        <f>IF(ISERROR(VLOOKUP($A127,'2'!$A:$Y,25,0))=TRUE,0,VLOOKUP($A127,'2'!$A:$Y,25,0))</f>
        <v>0</v>
      </c>
      <c r="E127" s="260">
        <f>IF(ISERROR(VLOOKUP($A127,'3'!$A:$Y,25,0))=TRUE,0,VLOOKUP($A127,'3'!$A:$Y,25,0))</f>
        <v>0</v>
      </c>
      <c r="F127" s="260">
        <f>IF(ISERROR(VLOOKUP($A127,'4'!$A:$Y,25,0))=TRUE,0,VLOOKUP($A127,'4'!$A:$Y,25,0))</f>
        <v>0</v>
      </c>
      <c r="G127" s="260">
        <f>IF(ISERROR(VLOOKUP($A127,'5'!$A:$Y,25,0))=TRUE,0,VLOOKUP($A127,'5'!$A:$Y,25,0))</f>
        <v>0</v>
      </c>
      <c r="H127" s="260">
        <f>IF(ISERROR(VLOOKUP($A127,'6'!$A:$Y,25,0))=TRUE,0,VLOOKUP($A127,'6'!$A:$Y,25,0))</f>
        <v>0</v>
      </c>
      <c r="I127" s="260">
        <f>IF(ISERROR(VLOOKUP($A127,'7'!$A:$Y,25,0))=TRUE,0,VLOOKUP($A127,'7'!$A:$Y,25,0))</f>
        <v>0</v>
      </c>
      <c r="J127" s="260">
        <f>IF(ISERROR(VLOOKUP($A127,'8'!$A:$Y,25,0))=TRUE,0,VLOOKUP($A127,'8'!$A:$Y,25,0))</f>
        <v>0</v>
      </c>
      <c r="K127" s="260">
        <f>IF(ISERROR(VLOOKUP($A127,'9'!$A:$Y,25,0))=TRUE,0,VLOOKUP($A127,'9'!$A:$Y,25,0))</f>
        <v>0</v>
      </c>
      <c r="L127" s="260">
        <f>IF(ISERROR(VLOOKUP($A127,'10'!$A:$Y,25,0))=TRUE,0,VLOOKUP($A127,'10'!$A:$Y,25,0))</f>
        <v>0</v>
      </c>
      <c r="M127" s="260">
        <f>IF(ISERROR(VLOOKUP($A127,'11'!$A:$Y,25,0))=TRUE,0,VLOOKUP($A127,'11'!$A:$Y,25,0))</f>
        <v>0</v>
      </c>
      <c r="N127" s="260">
        <f>IF(ISERROR(VLOOKUP($A127,'12'!$A:$Y,25,0))=TRUE,0,VLOOKUP($A127,'12'!$A:$Y,25,0))</f>
        <v>0</v>
      </c>
      <c r="O127" s="260">
        <f>IF(ISERROR(VLOOKUP($A127,'13'!$A:$Y,25,0))=TRUE,0,VLOOKUP($A127,'13'!$A:$Y,25,0))</f>
        <v>0</v>
      </c>
      <c r="P127" s="260">
        <f>IF(ISERROR(VLOOKUP($A127,'14'!$A:$Y,25,0))=TRUE,0,VLOOKUP($A127,'14'!$A:$Y,25,0))</f>
        <v>0</v>
      </c>
      <c r="Q127" s="260">
        <f>IF(ISERROR(VLOOKUP($A127,'15'!$A:$Y,25,0))=TRUE,0,VLOOKUP($A127,'15'!$A:$Y,25,0))</f>
        <v>0</v>
      </c>
      <c r="R127" s="260">
        <f>IF(ISERROR(VLOOKUP($A127,'16'!$A:$Y,25,0))=TRUE,0,VLOOKUP($A127,'16'!$A:$Y,25,0))</f>
        <v>0</v>
      </c>
      <c r="S127" s="256">
        <f t="shared" si="3"/>
        <v>0</v>
      </c>
    </row>
    <row r="128" spans="1:19" ht="15" x14ac:dyDescent="0.25">
      <c r="A128" s="254">
        <v>7102</v>
      </c>
      <c r="B128" s="248" t="s">
        <v>181</v>
      </c>
      <c r="C128" s="260">
        <f>IF(ISERROR(VLOOKUP($A128,'1'!$A:$Y,25,0))=TRUE,0,VLOOKUP($A128,'1'!$A:$Y,25,0))</f>
        <v>0</v>
      </c>
      <c r="D128" s="260">
        <f>IF(ISERROR(VLOOKUP($A128,'2'!$A:$Y,25,0))=TRUE,0,VLOOKUP($A128,'2'!$A:$Y,25,0))</f>
        <v>0</v>
      </c>
      <c r="E128" s="260">
        <f>IF(ISERROR(VLOOKUP($A128,'3'!$A:$Y,25,0))=TRUE,0,VLOOKUP($A128,'3'!$A:$Y,25,0))</f>
        <v>0</v>
      </c>
      <c r="F128" s="260">
        <f>IF(ISERROR(VLOOKUP($A128,'4'!$A:$Y,25,0))=TRUE,0,VLOOKUP($A128,'4'!$A:$Y,25,0))</f>
        <v>0</v>
      </c>
      <c r="G128" s="260">
        <f>IF(ISERROR(VLOOKUP($A128,'5'!$A:$Y,25,0))=TRUE,0,VLOOKUP($A128,'5'!$A:$Y,25,0))</f>
        <v>0</v>
      </c>
      <c r="H128" s="260">
        <f>IF(ISERROR(VLOOKUP($A128,'6'!$A:$Y,25,0))=TRUE,0,VLOOKUP($A128,'6'!$A:$Y,25,0))</f>
        <v>0</v>
      </c>
      <c r="I128" s="260">
        <f>IF(ISERROR(VLOOKUP($A128,'7'!$A:$Y,25,0))=TRUE,0,VLOOKUP($A128,'7'!$A:$Y,25,0))</f>
        <v>0</v>
      </c>
      <c r="J128" s="260">
        <f>IF(ISERROR(VLOOKUP($A128,'8'!$A:$Y,25,0))=TRUE,0,VLOOKUP($A128,'8'!$A:$Y,25,0))</f>
        <v>0</v>
      </c>
      <c r="K128" s="260">
        <f>IF(ISERROR(VLOOKUP($A128,'9'!$A:$Y,25,0))=TRUE,0,VLOOKUP($A128,'9'!$A:$Y,25,0))</f>
        <v>0</v>
      </c>
      <c r="L128" s="260">
        <f>IF(ISERROR(VLOOKUP($A128,'10'!$A:$Y,25,0))=TRUE,0,VLOOKUP($A128,'10'!$A:$Y,25,0))</f>
        <v>0</v>
      </c>
      <c r="M128" s="260">
        <f>IF(ISERROR(VLOOKUP($A128,'11'!$A:$Y,25,0))=TRUE,0,VLOOKUP($A128,'11'!$A:$Y,25,0))</f>
        <v>0</v>
      </c>
      <c r="N128" s="260">
        <f>IF(ISERROR(VLOOKUP($A128,'12'!$A:$Y,25,0))=TRUE,0,VLOOKUP($A128,'12'!$A:$Y,25,0))</f>
        <v>0</v>
      </c>
      <c r="O128" s="260">
        <f>IF(ISERROR(VLOOKUP($A128,'13'!$A:$Y,25,0))=TRUE,0,VLOOKUP($A128,'13'!$A:$Y,25,0))</f>
        <v>0</v>
      </c>
      <c r="P128" s="260">
        <f>IF(ISERROR(VLOOKUP($A128,'14'!$A:$Y,25,0))=TRUE,0,VLOOKUP($A128,'14'!$A:$Y,25,0))</f>
        <v>0</v>
      </c>
      <c r="Q128" s="260">
        <f>IF(ISERROR(VLOOKUP($A128,'15'!$A:$Y,25,0))=TRUE,0,VLOOKUP($A128,'15'!$A:$Y,25,0))</f>
        <v>0</v>
      </c>
      <c r="R128" s="260">
        <f>IF(ISERROR(VLOOKUP($A128,'16'!$A:$Y,25,0))=TRUE,0,VLOOKUP($A128,'16'!$A:$Y,25,0))</f>
        <v>0</v>
      </c>
      <c r="S128" s="256">
        <f t="shared" si="3"/>
        <v>0</v>
      </c>
    </row>
    <row r="129" spans="1:19" ht="15" x14ac:dyDescent="0.25">
      <c r="A129" s="254">
        <v>7103</v>
      </c>
      <c r="B129" s="248" t="s">
        <v>182</v>
      </c>
      <c r="C129" s="260">
        <f>IF(ISERROR(VLOOKUP($A129,'1'!$A:$Y,25,0))=TRUE,0,VLOOKUP($A129,'1'!$A:$Y,25,0))</f>
        <v>0</v>
      </c>
      <c r="D129" s="260">
        <f>IF(ISERROR(VLOOKUP($A129,'2'!$A:$Y,25,0))=TRUE,0,VLOOKUP($A129,'2'!$A:$Y,25,0))</f>
        <v>0</v>
      </c>
      <c r="E129" s="260">
        <f>IF(ISERROR(VLOOKUP($A129,'3'!$A:$Y,25,0))=TRUE,0,VLOOKUP($A129,'3'!$A:$Y,25,0))</f>
        <v>0</v>
      </c>
      <c r="F129" s="260">
        <f>IF(ISERROR(VLOOKUP($A129,'4'!$A:$Y,25,0))=TRUE,0,VLOOKUP($A129,'4'!$A:$Y,25,0))</f>
        <v>0</v>
      </c>
      <c r="G129" s="260">
        <f>IF(ISERROR(VLOOKUP($A129,'5'!$A:$Y,25,0))=TRUE,0,VLOOKUP($A129,'5'!$A:$Y,25,0))</f>
        <v>0</v>
      </c>
      <c r="H129" s="260">
        <f>IF(ISERROR(VLOOKUP($A129,'6'!$A:$Y,25,0))=TRUE,0,VLOOKUP($A129,'6'!$A:$Y,25,0))</f>
        <v>0</v>
      </c>
      <c r="I129" s="260">
        <f>IF(ISERROR(VLOOKUP($A129,'7'!$A:$Y,25,0))=TRUE,0,VLOOKUP($A129,'7'!$A:$Y,25,0))</f>
        <v>0</v>
      </c>
      <c r="J129" s="260">
        <f>IF(ISERROR(VLOOKUP($A129,'8'!$A:$Y,25,0))=TRUE,0,VLOOKUP($A129,'8'!$A:$Y,25,0))</f>
        <v>0</v>
      </c>
      <c r="K129" s="260">
        <f>IF(ISERROR(VLOOKUP($A129,'9'!$A:$Y,25,0))=TRUE,0,VLOOKUP($A129,'9'!$A:$Y,25,0))</f>
        <v>0</v>
      </c>
      <c r="L129" s="260">
        <f>IF(ISERROR(VLOOKUP($A129,'10'!$A:$Y,25,0))=TRUE,0,VLOOKUP($A129,'10'!$A:$Y,25,0))</f>
        <v>0</v>
      </c>
      <c r="M129" s="260">
        <f>IF(ISERROR(VLOOKUP($A129,'11'!$A:$Y,25,0))=TRUE,0,VLOOKUP($A129,'11'!$A:$Y,25,0))</f>
        <v>0</v>
      </c>
      <c r="N129" s="260">
        <f>IF(ISERROR(VLOOKUP($A129,'12'!$A:$Y,25,0))=TRUE,0,VLOOKUP($A129,'12'!$A:$Y,25,0))</f>
        <v>0</v>
      </c>
      <c r="O129" s="260">
        <f>IF(ISERROR(VLOOKUP($A129,'13'!$A:$Y,25,0))=TRUE,0,VLOOKUP($A129,'13'!$A:$Y,25,0))</f>
        <v>0</v>
      </c>
      <c r="P129" s="260">
        <f>IF(ISERROR(VLOOKUP($A129,'14'!$A:$Y,25,0))=TRUE,0,VLOOKUP($A129,'14'!$A:$Y,25,0))</f>
        <v>0</v>
      </c>
      <c r="Q129" s="260">
        <f>IF(ISERROR(VLOOKUP($A129,'15'!$A:$Y,25,0))=TRUE,0,VLOOKUP($A129,'15'!$A:$Y,25,0))</f>
        <v>0</v>
      </c>
      <c r="R129" s="260">
        <f>IF(ISERROR(VLOOKUP($A129,'16'!$A:$Y,25,0))=TRUE,0,VLOOKUP($A129,'16'!$A:$Y,25,0))</f>
        <v>0</v>
      </c>
      <c r="S129" s="256">
        <f t="shared" si="3"/>
        <v>0</v>
      </c>
    </row>
    <row r="130" spans="1:19" ht="15" x14ac:dyDescent="0.25">
      <c r="A130" s="254">
        <v>7104</v>
      </c>
      <c r="B130" s="248" t="s">
        <v>183</v>
      </c>
      <c r="C130" s="260">
        <f>IF(ISERROR(VLOOKUP($A130,'1'!$A:$Y,25,0))=TRUE,0,VLOOKUP($A130,'1'!$A:$Y,25,0))</f>
        <v>0</v>
      </c>
      <c r="D130" s="260">
        <f>IF(ISERROR(VLOOKUP($A130,'2'!$A:$Y,25,0))=TRUE,0,VLOOKUP($A130,'2'!$A:$Y,25,0))</f>
        <v>0</v>
      </c>
      <c r="E130" s="260">
        <f>IF(ISERROR(VLOOKUP($A130,'3'!$A:$Y,25,0))=TRUE,0,VLOOKUP($A130,'3'!$A:$Y,25,0))</f>
        <v>0</v>
      </c>
      <c r="F130" s="260">
        <f>IF(ISERROR(VLOOKUP($A130,'4'!$A:$Y,25,0))=TRUE,0,VLOOKUP($A130,'4'!$A:$Y,25,0))</f>
        <v>0</v>
      </c>
      <c r="G130" s="260">
        <f>IF(ISERROR(VLOOKUP($A130,'5'!$A:$Y,25,0))=TRUE,0,VLOOKUP($A130,'5'!$A:$Y,25,0))</f>
        <v>0</v>
      </c>
      <c r="H130" s="260">
        <f>IF(ISERROR(VLOOKUP($A130,'6'!$A:$Y,25,0))=TRUE,0,VLOOKUP($A130,'6'!$A:$Y,25,0))</f>
        <v>0</v>
      </c>
      <c r="I130" s="260">
        <f>IF(ISERROR(VLOOKUP($A130,'7'!$A:$Y,25,0))=TRUE,0,VLOOKUP($A130,'7'!$A:$Y,25,0))</f>
        <v>0</v>
      </c>
      <c r="J130" s="260">
        <f>IF(ISERROR(VLOOKUP($A130,'8'!$A:$Y,25,0))=TRUE,0,VLOOKUP($A130,'8'!$A:$Y,25,0))</f>
        <v>0</v>
      </c>
      <c r="K130" s="260">
        <f>IF(ISERROR(VLOOKUP($A130,'9'!$A:$Y,25,0))=TRUE,0,VLOOKUP($A130,'9'!$A:$Y,25,0))</f>
        <v>0</v>
      </c>
      <c r="L130" s="260">
        <f>IF(ISERROR(VLOOKUP($A130,'10'!$A:$Y,25,0))=TRUE,0,VLOOKUP($A130,'10'!$A:$Y,25,0))</f>
        <v>0</v>
      </c>
      <c r="M130" s="260">
        <f>IF(ISERROR(VLOOKUP($A130,'11'!$A:$Y,25,0))=TRUE,0,VLOOKUP($A130,'11'!$A:$Y,25,0))</f>
        <v>0</v>
      </c>
      <c r="N130" s="260">
        <f>IF(ISERROR(VLOOKUP($A130,'12'!$A:$Y,25,0))=TRUE,0,VLOOKUP($A130,'12'!$A:$Y,25,0))</f>
        <v>0</v>
      </c>
      <c r="O130" s="260">
        <f>IF(ISERROR(VLOOKUP($A130,'13'!$A:$Y,25,0))=TRUE,0,VLOOKUP($A130,'13'!$A:$Y,25,0))</f>
        <v>0</v>
      </c>
      <c r="P130" s="260">
        <f>IF(ISERROR(VLOOKUP($A130,'14'!$A:$Y,25,0))=TRUE,0,VLOOKUP($A130,'14'!$A:$Y,25,0))</f>
        <v>0</v>
      </c>
      <c r="Q130" s="260">
        <f>IF(ISERROR(VLOOKUP($A130,'15'!$A:$Y,25,0))=TRUE,0,VLOOKUP($A130,'15'!$A:$Y,25,0))</f>
        <v>0</v>
      </c>
      <c r="R130" s="260">
        <f>IF(ISERROR(VLOOKUP($A130,'16'!$A:$Y,25,0))=TRUE,0,VLOOKUP($A130,'16'!$A:$Y,25,0))</f>
        <v>0</v>
      </c>
      <c r="S130" s="256">
        <f t="shared" si="3"/>
        <v>0</v>
      </c>
    </row>
    <row r="131" spans="1:19" ht="15" x14ac:dyDescent="0.25">
      <c r="A131" s="254">
        <v>7105</v>
      </c>
      <c r="B131" s="248" t="s">
        <v>472</v>
      </c>
      <c r="C131" s="260">
        <f>IF(ISERROR(VLOOKUP($A131,'1'!$A:$Y,25,0))=TRUE,0,VLOOKUP($A131,'1'!$A:$Y,25,0))</f>
        <v>0</v>
      </c>
      <c r="D131" s="260">
        <f>IF(ISERROR(VLOOKUP($A131,'2'!$A:$Y,25,0))=TRUE,0,VLOOKUP($A131,'2'!$A:$Y,25,0))</f>
        <v>0</v>
      </c>
      <c r="E131" s="260">
        <f>IF(ISERROR(VLOOKUP($A131,'3'!$A:$Y,25,0))=TRUE,0,VLOOKUP($A131,'3'!$A:$Y,25,0))</f>
        <v>0</v>
      </c>
      <c r="F131" s="260">
        <f>IF(ISERROR(VLOOKUP($A131,'4'!$A:$Y,25,0))=TRUE,0,VLOOKUP($A131,'4'!$A:$Y,25,0))</f>
        <v>0</v>
      </c>
      <c r="G131" s="260">
        <f>IF(ISERROR(VLOOKUP($A131,'5'!$A:$Y,25,0))=TRUE,0,VLOOKUP($A131,'5'!$A:$Y,25,0))</f>
        <v>0</v>
      </c>
      <c r="H131" s="260">
        <f>IF(ISERROR(VLOOKUP($A131,'6'!$A:$Y,25,0))=TRUE,0,VLOOKUP($A131,'6'!$A:$Y,25,0))</f>
        <v>0</v>
      </c>
      <c r="I131" s="260">
        <f>IF(ISERROR(VLOOKUP($A131,'7'!$A:$Y,25,0))=TRUE,0,VLOOKUP($A131,'7'!$A:$Y,25,0))</f>
        <v>0</v>
      </c>
      <c r="J131" s="260">
        <f>IF(ISERROR(VLOOKUP($A131,'8'!$A:$Y,25,0))=TRUE,0,VLOOKUP($A131,'8'!$A:$Y,25,0))</f>
        <v>0</v>
      </c>
      <c r="K131" s="260">
        <f>IF(ISERROR(VLOOKUP($A131,'9'!$A:$Y,25,0))=TRUE,0,VLOOKUP($A131,'9'!$A:$Y,25,0))</f>
        <v>0</v>
      </c>
      <c r="L131" s="260">
        <f>IF(ISERROR(VLOOKUP($A131,'10'!$A:$Y,25,0))=TRUE,0,VLOOKUP($A131,'10'!$A:$Y,25,0))</f>
        <v>0</v>
      </c>
      <c r="M131" s="260">
        <f>IF(ISERROR(VLOOKUP($A131,'11'!$A:$Y,25,0))=TRUE,0,VLOOKUP($A131,'11'!$A:$Y,25,0))</f>
        <v>0</v>
      </c>
      <c r="N131" s="260">
        <f>IF(ISERROR(VLOOKUP($A131,'12'!$A:$Y,25,0))=TRUE,0,VLOOKUP($A131,'12'!$A:$Y,25,0))</f>
        <v>0</v>
      </c>
      <c r="O131" s="260">
        <f>IF(ISERROR(VLOOKUP($A131,'13'!$A:$Y,25,0))=TRUE,0,VLOOKUP($A131,'13'!$A:$Y,25,0))</f>
        <v>0</v>
      </c>
      <c r="P131" s="260">
        <f>IF(ISERROR(VLOOKUP($A131,'14'!$A:$Y,25,0))=TRUE,0,VLOOKUP($A131,'14'!$A:$Y,25,0))</f>
        <v>0</v>
      </c>
      <c r="Q131" s="260">
        <f>IF(ISERROR(VLOOKUP($A131,'15'!$A:$Y,25,0))=TRUE,0,VLOOKUP($A131,'15'!$A:$Y,25,0))</f>
        <v>0</v>
      </c>
      <c r="R131" s="260">
        <f>IF(ISERROR(VLOOKUP($A131,'16'!$A:$Y,25,0))=TRUE,0,VLOOKUP($A131,'16'!$A:$Y,25,0))</f>
        <v>0</v>
      </c>
      <c r="S131" s="256">
        <f t="shared" si="3"/>
        <v>0</v>
      </c>
    </row>
    <row r="132" spans="1:19" ht="15" x14ac:dyDescent="0.25">
      <c r="A132" s="254">
        <v>7106</v>
      </c>
      <c r="B132" s="248" t="s">
        <v>473</v>
      </c>
      <c r="C132" s="260">
        <f>IF(ISERROR(VLOOKUP($A132,'1'!$A:$Y,25,0))=TRUE,0,VLOOKUP($A132,'1'!$A:$Y,25,0))</f>
        <v>0</v>
      </c>
      <c r="D132" s="260">
        <f>IF(ISERROR(VLOOKUP($A132,'2'!$A:$Y,25,0))=TRUE,0,VLOOKUP($A132,'2'!$A:$Y,25,0))</f>
        <v>0</v>
      </c>
      <c r="E132" s="260">
        <f>IF(ISERROR(VLOOKUP($A132,'3'!$A:$Y,25,0))=TRUE,0,VLOOKUP($A132,'3'!$A:$Y,25,0))</f>
        <v>0</v>
      </c>
      <c r="F132" s="260">
        <f>IF(ISERROR(VLOOKUP($A132,'4'!$A:$Y,25,0))=TRUE,0,VLOOKUP($A132,'4'!$A:$Y,25,0))</f>
        <v>0</v>
      </c>
      <c r="G132" s="260">
        <f>IF(ISERROR(VLOOKUP($A132,'5'!$A:$Y,25,0))=TRUE,0,VLOOKUP($A132,'5'!$A:$Y,25,0))</f>
        <v>0</v>
      </c>
      <c r="H132" s="260">
        <f>IF(ISERROR(VLOOKUP($A132,'6'!$A:$Y,25,0))=TRUE,0,VLOOKUP($A132,'6'!$A:$Y,25,0))</f>
        <v>0</v>
      </c>
      <c r="I132" s="260">
        <f>IF(ISERROR(VLOOKUP($A132,'7'!$A:$Y,25,0))=TRUE,0,VLOOKUP($A132,'7'!$A:$Y,25,0))</f>
        <v>43814</v>
      </c>
      <c r="J132" s="260">
        <f>IF(ISERROR(VLOOKUP($A132,'8'!$A:$Y,25,0))=TRUE,0,VLOOKUP($A132,'8'!$A:$Y,25,0))</f>
        <v>0</v>
      </c>
      <c r="K132" s="260">
        <f>IF(ISERROR(VLOOKUP($A132,'9'!$A:$Y,25,0))=TRUE,0,VLOOKUP($A132,'9'!$A:$Y,25,0))</f>
        <v>0</v>
      </c>
      <c r="L132" s="260">
        <f>IF(ISERROR(VLOOKUP($A132,'10'!$A:$Y,25,0))=TRUE,0,VLOOKUP($A132,'10'!$A:$Y,25,0))</f>
        <v>0</v>
      </c>
      <c r="M132" s="260">
        <f>IF(ISERROR(VLOOKUP($A132,'11'!$A:$Y,25,0))=TRUE,0,VLOOKUP($A132,'11'!$A:$Y,25,0))</f>
        <v>0</v>
      </c>
      <c r="N132" s="260">
        <f>IF(ISERROR(VLOOKUP($A132,'12'!$A:$Y,25,0))=TRUE,0,VLOOKUP($A132,'12'!$A:$Y,25,0))</f>
        <v>0</v>
      </c>
      <c r="O132" s="260">
        <f>IF(ISERROR(VLOOKUP($A132,'13'!$A:$Y,25,0))=TRUE,0,VLOOKUP($A132,'13'!$A:$Y,25,0))</f>
        <v>0</v>
      </c>
      <c r="P132" s="260">
        <f>IF(ISERROR(VLOOKUP($A132,'14'!$A:$Y,25,0))=TRUE,0,VLOOKUP($A132,'14'!$A:$Y,25,0))</f>
        <v>0</v>
      </c>
      <c r="Q132" s="260">
        <f>IF(ISERROR(VLOOKUP($A132,'15'!$A:$Y,25,0))=TRUE,0,VLOOKUP($A132,'15'!$A:$Y,25,0))</f>
        <v>0</v>
      </c>
      <c r="R132" s="260">
        <f>IF(ISERROR(VLOOKUP($A132,'16'!$A:$Y,25,0))=TRUE,0,VLOOKUP($A132,'16'!$A:$Y,25,0))</f>
        <v>0</v>
      </c>
      <c r="S132" s="256">
        <f t="shared" si="3"/>
        <v>43814</v>
      </c>
    </row>
    <row r="133" spans="1:19" ht="15" x14ac:dyDescent="0.25">
      <c r="A133" s="254">
        <v>7107</v>
      </c>
      <c r="B133" s="248" t="s">
        <v>186</v>
      </c>
      <c r="C133" s="260">
        <f>IF(ISERROR(VLOOKUP($A133,'1'!$A:$Y,25,0))=TRUE,0,VLOOKUP($A133,'1'!$A:$Y,25,0))</f>
        <v>0</v>
      </c>
      <c r="D133" s="260">
        <f>IF(ISERROR(VLOOKUP($A133,'2'!$A:$Y,25,0))=TRUE,0,VLOOKUP($A133,'2'!$A:$Y,25,0))</f>
        <v>0</v>
      </c>
      <c r="E133" s="260">
        <f>IF(ISERROR(VLOOKUP($A133,'3'!$A:$Y,25,0))=TRUE,0,VLOOKUP($A133,'3'!$A:$Y,25,0))</f>
        <v>0</v>
      </c>
      <c r="F133" s="260">
        <f>IF(ISERROR(VLOOKUP($A133,'4'!$A:$Y,25,0))=TRUE,0,VLOOKUP($A133,'4'!$A:$Y,25,0))</f>
        <v>0</v>
      </c>
      <c r="G133" s="260">
        <f>IF(ISERROR(VLOOKUP($A133,'5'!$A:$Y,25,0))=TRUE,0,VLOOKUP($A133,'5'!$A:$Y,25,0))</f>
        <v>0</v>
      </c>
      <c r="H133" s="260">
        <f>IF(ISERROR(VLOOKUP($A133,'6'!$A:$Y,25,0))=TRUE,0,VLOOKUP($A133,'6'!$A:$Y,25,0))</f>
        <v>0</v>
      </c>
      <c r="I133" s="260">
        <f>IF(ISERROR(VLOOKUP($A133,'7'!$A:$Y,25,0))=TRUE,0,VLOOKUP($A133,'7'!$A:$Y,25,0))</f>
        <v>0</v>
      </c>
      <c r="J133" s="260">
        <f>IF(ISERROR(VLOOKUP($A133,'8'!$A:$Y,25,0))=TRUE,0,VLOOKUP($A133,'8'!$A:$Y,25,0))</f>
        <v>0</v>
      </c>
      <c r="K133" s="260">
        <f>IF(ISERROR(VLOOKUP($A133,'9'!$A:$Y,25,0))=TRUE,0,VLOOKUP($A133,'9'!$A:$Y,25,0))</f>
        <v>0</v>
      </c>
      <c r="L133" s="260">
        <f>IF(ISERROR(VLOOKUP($A133,'10'!$A:$Y,25,0))=TRUE,0,VLOOKUP($A133,'10'!$A:$Y,25,0))</f>
        <v>0</v>
      </c>
      <c r="M133" s="260">
        <f>IF(ISERROR(VLOOKUP($A133,'11'!$A:$Y,25,0))=TRUE,0,VLOOKUP($A133,'11'!$A:$Y,25,0))</f>
        <v>0</v>
      </c>
      <c r="N133" s="260">
        <f>IF(ISERROR(VLOOKUP($A133,'12'!$A:$Y,25,0))=TRUE,0,VLOOKUP($A133,'12'!$A:$Y,25,0))</f>
        <v>0</v>
      </c>
      <c r="O133" s="260">
        <f>IF(ISERROR(VLOOKUP($A133,'13'!$A:$Y,25,0))=TRUE,0,VLOOKUP($A133,'13'!$A:$Y,25,0))</f>
        <v>0</v>
      </c>
      <c r="P133" s="260">
        <f>IF(ISERROR(VLOOKUP($A133,'14'!$A:$Y,25,0))=TRUE,0,VLOOKUP($A133,'14'!$A:$Y,25,0))</f>
        <v>0</v>
      </c>
      <c r="Q133" s="260">
        <f>IF(ISERROR(VLOOKUP($A133,'15'!$A:$Y,25,0))=TRUE,0,VLOOKUP($A133,'15'!$A:$Y,25,0))</f>
        <v>0</v>
      </c>
      <c r="R133" s="260">
        <f>IF(ISERROR(VLOOKUP($A133,'16'!$A:$Y,25,0))=TRUE,0,VLOOKUP($A133,'16'!$A:$Y,25,0))</f>
        <v>0</v>
      </c>
      <c r="S133" s="256">
        <f t="shared" si="3"/>
        <v>0</v>
      </c>
    </row>
    <row r="134" spans="1:19" ht="15" x14ac:dyDescent="0.25">
      <c r="A134" s="254">
        <v>7108</v>
      </c>
      <c r="B134" s="248" t="s">
        <v>187</v>
      </c>
      <c r="C134" s="260">
        <f>IF(ISERROR(VLOOKUP($A134,'1'!$A:$Y,25,0))=TRUE,0,VLOOKUP($A134,'1'!$A:$Y,25,0))</f>
        <v>0</v>
      </c>
      <c r="D134" s="260">
        <f>IF(ISERROR(VLOOKUP($A134,'2'!$A:$Y,25,0))=TRUE,0,VLOOKUP($A134,'2'!$A:$Y,25,0))</f>
        <v>0</v>
      </c>
      <c r="E134" s="260">
        <f>IF(ISERROR(VLOOKUP($A134,'3'!$A:$Y,25,0))=TRUE,0,VLOOKUP($A134,'3'!$A:$Y,25,0))</f>
        <v>0</v>
      </c>
      <c r="F134" s="260">
        <f>IF(ISERROR(VLOOKUP($A134,'4'!$A:$Y,25,0))=TRUE,0,VLOOKUP($A134,'4'!$A:$Y,25,0))</f>
        <v>0</v>
      </c>
      <c r="G134" s="260">
        <f>IF(ISERROR(VLOOKUP($A134,'5'!$A:$Y,25,0))=TRUE,0,VLOOKUP($A134,'5'!$A:$Y,25,0))</f>
        <v>0</v>
      </c>
      <c r="H134" s="260">
        <f>IF(ISERROR(VLOOKUP($A134,'6'!$A:$Y,25,0))=TRUE,0,VLOOKUP($A134,'6'!$A:$Y,25,0))</f>
        <v>0</v>
      </c>
      <c r="I134" s="260">
        <f>IF(ISERROR(VLOOKUP($A134,'7'!$A:$Y,25,0))=TRUE,0,VLOOKUP($A134,'7'!$A:$Y,25,0))</f>
        <v>62817</v>
      </c>
      <c r="J134" s="260">
        <f>IF(ISERROR(VLOOKUP($A134,'8'!$A:$Y,25,0))=TRUE,0,VLOOKUP($A134,'8'!$A:$Y,25,0))</f>
        <v>0</v>
      </c>
      <c r="K134" s="260">
        <f>IF(ISERROR(VLOOKUP($A134,'9'!$A:$Y,25,0))=TRUE,0,VLOOKUP($A134,'9'!$A:$Y,25,0))</f>
        <v>0</v>
      </c>
      <c r="L134" s="260">
        <f>IF(ISERROR(VLOOKUP($A134,'10'!$A:$Y,25,0))=TRUE,0,VLOOKUP($A134,'10'!$A:$Y,25,0))</f>
        <v>0</v>
      </c>
      <c r="M134" s="260">
        <f>IF(ISERROR(VLOOKUP($A134,'11'!$A:$Y,25,0))=TRUE,0,VLOOKUP($A134,'11'!$A:$Y,25,0))</f>
        <v>0</v>
      </c>
      <c r="N134" s="260">
        <f>IF(ISERROR(VLOOKUP($A134,'12'!$A:$Y,25,0))=TRUE,0,VLOOKUP($A134,'12'!$A:$Y,25,0))</f>
        <v>0</v>
      </c>
      <c r="O134" s="260">
        <f>IF(ISERROR(VLOOKUP($A134,'13'!$A:$Y,25,0))=TRUE,0,VLOOKUP($A134,'13'!$A:$Y,25,0))</f>
        <v>0</v>
      </c>
      <c r="P134" s="260">
        <f>IF(ISERROR(VLOOKUP($A134,'14'!$A:$Y,25,0))=TRUE,0,VLOOKUP($A134,'14'!$A:$Y,25,0))</f>
        <v>0</v>
      </c>
      <c r="Q134" s="260">
        <f>IF(ISERROR(VLOOKUP($A134,'15'!$A:$Y,25,0))=TRUE,0,VLOOKUP($A134,'15'!$A:$Y,25,0))</f>
        <v>0</v>
      </c>
      <c r="R134" s="260">
        <f>IF(ISERROR(VLOOKUP($A134,'16'!$A:$Y,25,0))=TRUE,0,VLOOKUP($A134,'16'!$A:$Y,25,0))</f>
        <v>0</v>
      </c>
      <c r="S134" s="256">
        <f t="shared" si="3"/>
        <v>62817</v>
      </c>
    </row>
    <row r="135" spans="1:19" ht="15" x14ac:dyDescent="0.25">
      <c r="A135" s="254">
        <v>7109</v>
      </c>
      <c r="B135" s="248" t="s">
        <v>188</v>
      </c>
      <c r="C135" s="260">
        <f>IF(ISERROR(VLOOKUP($A135,'1'!$A:$Y,25,0))=TRUE,0,VLOOKUP($A135,'1'!$A:$Y,25,0))</f>
        <v>0</v>
      </c>
      <c r="D135" s="260">
        <f>IF(ISERROR(VLOOKUP($A135,'2'!$A:$Y,25,0))=TRUE,0,VLOOKUP($A135,'2'!$A:$Y,25,0))</f>
        <v>0</v>
      </c>
      <c r="E135" s="260">
        <f>IF(ISERROR(VLOOKUP($A135,'3'!$A:$Y,25,0))=TRUE,0,VLOOKUP($A135,'3'!$A:$Y,25,0))</f>
        <v>0</v>
      </c>
      <c r="F135" s="260">
        <f>IF(ISERROR(VLOOKUP($A135,'4'!$A:$Y,25,0))=TRUE,0,VLOOKUP($A135,'4'!$A:$Y,25,0))</f>
        <v>0</v>
      </c>
      <c r="G135" s="260">
        <f>IF(ISERROR(VLOOKUP($A135,'5'!$A:$Y,25,0))=TRUE,0,VLOOKUP($A135,'5'!$A:$Y,25,0))</f>
        <v>0</v>
      </c>
      <c r="H135" s="260">
        <f>IF(ISERROR(VLOOKUP($A135,'6'!$A:$Y,25,0))=TRUE,0,VLOOKUP($A135,'6'!$A:$Y,25,0))</f>
        <v>0</v>
      </c>
      <c r="I135" s="260">
        <f>IF(ISERROR(VLOOKUP($A135,'7'!$A:$Y,25,0))=TRUE,0,VLOOKUP($A135,'7'!$A:$Y,25,0))</f>
        <v>62817</v>
      </c>
      <c r="J135" s="260">
        <f>IF(ISERROR(VLOOKUP($A135,'8'!$A:$Y,25,0))=TRUE,0,VLOOKUP($A135,'8'!$A:$Y,25,0))</f>
        <v>0</v>
      </c>
      <c r="K135" s="260">
        <f>IF(ISERROR(VLOOKUP($A135,'9'!$A:$Y,25,0))=TRUE,0,VLOOKUP($A135,'9'!$A:$Y,25,0))</f>
        <v>0</v>
      </c>
      <c r="L135" s="260">
        <f>IF(ISERROR(VLOOKUP($A135,'10'!$A:$Y,25,0))=TRUE,0,VLOOKUP($A135,'10'!$A:$Y,25,0))</f>
        <v>0</v>
      </c>
      <c r="M135" s="260">
        <f>IF(ISERROR(VLOOKUP($A135,'11'!$A:$Y,25,0))=TRUE,0,VLOOKUP($A135,'11'!$A:$Y,25,0))</f>
        <v>0</v>
      </c>
      <c r="N135" s="260">
        <f>IF(ISERROR(VLOOKUP($A135,'12'!$A:$Y,25,0))=TRUE,0,VLOOKUP($A135,'12'!$A:$Y,25,0))</f>
        <v>0</v>
      </c>
      <c r="O135" s="260">
        <f>IF(ISERROR(VLOOKUP($A135,'13'!$A:$Y,25,0))=TRUE,0,VLOOKUP($A135,'13'!$A:$Y,25,0))</f>
        <v>0</v>
      </c>
      <c r="P135" s="260">
        <f>IF(ISERROR(VLOOKUP($A135,'14'!$A:$Y,25,0))=TRUE,0,VLOOKUP($A135,'14'!$A:$Y,25,0))</f>
        <v>0</v>
      </c>
      <c r="Q135" s="260">
        <f>IF(ISERROR(VLOOKUP($A135,'15'!$A:$Y,25,0))=TRUE,0,VLOOKUP($A135,'15'!$A:$Y,25,0))</f>
        <v>0</v>
      </c>
      <c r="R135" s="260">
        <f>IF(ISERROR(VLOOKUP($A135,'16'!$A:$Y,25,0))=TRUE,0,VLOOKUP($A135,'16'!$A:$Y,25,0))</f>
        <v>0</v>
      </c>
      <c r="S135" s="256">
        <f t="shared" si="3"/>
        <v>62817</v>
      </c>
    </row>
    <row r="136" spans="1:19" ht="15" x14ac:dyDescent="0.25">
      <c r="A136" s="254">
        <v>7201</v>
      </c>
      <c r="B136" s="248" t="s">
        <v>189</v>
      </c>
      <c r="C136" s="260">
        <f>IF(ISERROR(VLOOKUP($A136,'1'!$A:$Y,25,0))=TRUE,0,VLOOKUP($A136,'1'!$A:$Y,25,0))</f>
        <v>0</v>
      </c>
      <c r="D136" s="260">
        <f>IF(ISERROR(VLOOKUP($A136,'2'!$A:$Y,25,0))=TRUE,0,VLOOKUP($A136,'2'!$A:$Y,25,0))</f>
        <v>0</v>
      </c>
      <c r="E136" s="260">
        <f>IF(ISERROR(VLOOKUP($A136,'3'!$A:$Y,25,0))=TRUE,0,VLOOKUP($A136,'3'!$A:$Y,25,0))</f>
        <v>0</v>
      </c>
      <c r="F136" s="260">
        <f>IF(ISERROR(VLOOKUP($A136,'4'!$A:$Y,25,0))=TRUE,0,VLOOKUP($A136,'4'!$A:$Y,25,0))</f>
        <v>0</v>
      </c>
      <c r="G136" s="260">
        <f>IF(ISERROR(VLOOKUP($A136,'5'!$A:$Y,25,0))=TRUE,0,VLOOKUP($A136,'5'!$A:$Y,25,0))</f>
        <v>0</v>
      </c>
      <c r="H136" s="260">
        <f>IF(ISERROR(VLOOKUP($A136,'6'!$A:$Y,25,0))=TRUE,0,VLOOKUP($A136,'6'!$A:$Y,25,0))</f>
        <v>0</v>
      </c>
      <c r="I136" s="260">
        <f>IF(ISERROR(VLOOKUP($A136,'7'!$A:$Y,25,0))=TRUE,0,VLOOKUP($A136,'7'!$A:$Y,25,0))</f>
        <v>0</v>
      </c>
      <c r="J136" s="260">
        <f>IF(ISERROR(VLOOKUP($A136,'8'!$A:$Y,25,0))=TRUE,0,VLOOKUP($A136,'8'!$A:$Y,25,0))</f>
        <v>0</v>
      </c>
      <c r="K136" s="260">
        <f>IF(ISERROR(VLOOKUP($A136,'9'!$A:$Y,25,0))=TRUE,0,VLOOKUP($A136,'9'!$A:$Y,25,0))</f>
        <v>0</v>
      </c>
      <c r="L136" s="260">
        <f>IF(ISERROR(VLOOKUP($A136,'10'!$A:$Y,25,0))=TRUE,0,VLOOKUP($A136,'10'!$A:$Y,25,0))</f>
        <v>0</v>
      </c>
      <c r="M136" s="260">
        <f>IF(ISERROR(VLOOKUP($A136,'11'!$A:$Y,25,0))=TRUE,0,VLOOKUP($A136,'11'!$A:$Y,25,0))</f>
        <v>0</v>
      </c>
      <c r="N136" s="260">
        <f>IF(ISERROR(VLOOKUP($A136,'12'!$A:$Y,25,0))=TRUE,0,VLOOKUP($A136,'12'!$A:$Y,25,0))</f>
        <v>0</v>
      </c>
      <c r="O136" s="260">
        <f>IF(ISERROR(VLOOKUP($A136,'13'!$A:$Y,25,0))=TRUE,0,VLOOKUP($A136,'13'!$A:$Y,25,0))</f>
        <v>0</v>
      </c>
      <c r="P136" s="260">
        <f>IF(ISERROR(VLOOKUP($A136,'14'!$A:$Y,25,0))=TRUE,0,VLOOKUP($A136,'14'!$A:$Y,25,0))</f>
        <v>0</v>
      </c>
      <c r="Q136" s="260">
        <f>IF(ISERROR(VLOOKUP($A136,'15'!$A:$Y,25,0))=TRUE,0,VLOOKUP($A136,'15'!$A:$Y,25,0))</f>
        <v>0</v>
      </c>
      <c r="R136" s="260">
        <f>IF(ISERROR(VLOOKUP($A136,'16'!$A:$Y,25,0))=TRUE,0,VLOOKUP($A136,'16'!$A:$Y,25,0))</f>
        <v>0</v>
      </c>
      <c r="S136" s="256">
        <f t="shared" si="3"/>
        <v>0</v>
      </c>
    </row>
    <row r="137" spans="1:19" ht="15" x14ac:dyDescent="0.25">
      <c r="A137" s="254">
        <v>7202</v>
      </c>
      <c r="B137" s="248" t="s">
        <v>190</v>
      </c>
      <c r="C137" s="260">
        <f>IF(ISERROR(VLOOKUP($A137,'1'!$A:$Y,25,0))=TRUE,0,VLOOKUP($A137,'1'!$A:$Y,25,0))</f>
        <v>0</v>
      </c>
      <c r="D137" s="260">
        <f>IF(ISERROR(VLOOKUP($A137,'2'!$A:$Y,25,0))=TRUE,0,VLOOKUP($A137,'2'!$A:$Y,25,0))</f>
        <v>0</v>
      </c>
      <c r="E137" s="260">
        <f>IF(ISERROR(VLOOKUP($A137,'3'!$A:$Y,25,0))=TRUE,0,VLOOKUP($A137,'3'!$A:$Y,25,0))</f>
        <v>0</v>
      </c>
      <c r="F137" s="260">
        <f>IF(ISERROR(VLOOKUP($A137,'4'!$A:$Y,25,0))=TRUE,0,VLOOKUP($A137,'4'!$A:$Y,25,0))</f>
        <v>0</v>
      </c>
      <c r="G137" s="260">
        <f>IF(ISERROR(VLOOKUP($A137,'5'!$A:$Y,25,0))=TRUE,0,VLOOKUP($A137,'5'!$A:$Y,25,0))</f>
        <v>0</v>
      </c>
      <c r="H137" s="260">
        <f>IF(ISERROR(VLOOKUP($A137,'6'!$A:$Y,25,0))=TRUE,0,VLOOKUP($A137,'6'!$A:$Y,25,0))</f>
        <v>0</v>
      </c>
      <c r="I137" s="260">
        <f>IF(ISERROR(VLOOKUP($A137,'7'!$A:$Y,25,0))=TRUE,0,VLOOKUP($A137,'7'!$A:$Y,25,0))</f>
        <v>0</v>
      </c>
      <c r="J137" s="260">
        <f>IF(ISERROR(VLOOKUP($A137,'8'!$A:$Y,25,0))=TRUE,0,VLOOKUP($A137,'8'!$A:$Y,25,0))</f>
        <v>0</v>
      </c>
      <c r="K137" s="260">
        <f>IF(ISERROR(VLOOKUP($A137,'9'!$A:$Y,25,0))=TRUE,0,VLOOKUP($A137,'9'!$A:$Y,25,0))</f>
        <v>0</v>
      </c>
      <c r="L137" s="260">
        <f>IF(ISERROR(VLOOKUP($A137,'10'!$A:$Y,25,0))=TRUE,0,VLOOKUP($A137,'10'!$A:$Y,25,0))</f>
        <v>0</v>
      </c>
      <c r="M137" s="260">
        <f>IF(ISERROR(VLOOKUP($A137,'11'!$A:$Y,25,0))=TRUE,0,VLOOKUP($A137,'11'!$A:$Y,25,0))</f>
        <v>0</v>
      </c>
      <c r="N137" s="260">
        <f>IF(ISERROR(VLOOKUP($A137,'12'!$A:$Y,25,0))=TRUE,0,VLOOKUP($A137,'12'!$A:$Y,25,0))</f>
        <v>0</v>
      </c>
      <c r="O137" s="260">
        <f>IF(ISERROR(VLOOKUP($A137,'13'!$A:$Y,25,0))=TRUE,0,VLOOKUP($A137,'13'!$A:$Y,25,0))</f>
        <v>0</v>
      </c>
      <c r="P137" s="260">
        <f>IF(ISERROR(VLOOKUP($A137,'14'!$A:$Y,25,0))=TRUE,0,VLOOKUP($A137,'14'!$A:$Y,25,0))</f>
        <v>0</v>
      </c>
      <c r="Q137" s="260">
        <f>IF(ISERROR(VLOOKUP($A137,'15'!$A:$Y,25,0))=TRUE,0,VLOOKUP($A137,'15'!$A:$Y,25,0))</f>
        <v>0</v>
      </c>
      <c r="R137" s="260">
        <f>IF(ISERROR(VLOOKUP($A137,'16'!$A:$Y,25,0))=TRUE,0,VLOOKUP($A137,'16'!$A:$Y,25,0))</f>
        <v>0</v>
      </c>
      <c r="S137" s="256">
        <f t="shared" si="3"/>
        <v>0</v>
      </c>
    </row>
    <row r="138" spans="1:19" ht="15" x14ac:dyDescent="0.25">
      <c r="A138" s="254">
        <v>7203</v>
      </c>
      <c r="B138" s="248" t="s">
        <v>191</v>
      </c>
      <c r="C138" s="260">
        <f>IF(ISERROR(VLOOKUP($A138,'1'!$A:$Y,25,0))=TRUE,0,VLOOKUP($A138,'1'!$A:$Y,25,0))</f>
        <v>0</v>
      </c>
      <c r="D138" s="260">
        <f>IF(ISERROR(VLOOKUP($A138,'2'!$A:$Y,25,0))=TRUE,0,VLOOKUP($A138,'2'!$A:$Y,25,0))</f>
        <v>0</v>
      </c>
      <c r="E138" s="260">
        <f>IF(ISERROR(VLOOKUP($A138,'3'!$A:$Y,25,0))=TRUE,0,VLOOKUP($A138,'3'!$A:$Y,25,0))</f>
        <v>0</v>
      </c>
      <c r="F138" s="260">
        <f>IF(ISERROR(VLOOKUP($A138,'4'!$A:$Y,25,0))=TRUE,0,VLOOKUP($A138,'4'!$A:$Y,25,0))</f>
        <v>0</v>
      </c>
      <c r="G138" s="260">
        <f>IF(ISERROR(VLOOKUP($A138,'5'!$A:$Y,25,0))=TRUE,0,VLOOKUP($A138,'5'!$A:$Y,25,0))</f>
        <v>0</v>
      </c>
      <c r="H138" s="260">
        <f>IF(ISERROR(VLOOKUP($A138,'6'!$A:$Y,25,0))=TRUE,0,VLOOKUP($A138,'6'!$A:$Y,25,0))</f>
        <v>0</v>
      </c>
      <c r="I138" s="260">
        <f>IF(ISERROR(VLOOKUP($A138,'7'!$A:$Y,25,0))=TRUE,0,VLOOKUP($A138,'7'!$A:$Y,25,0))</f>
        <v>0</v>
      </c>
      <c r="J138" s="260">
        <f>IF(ISERROR(VLOOKUP($A138,'8'!$A:$Y,25,0))=TRUE,0,VLOOKUP($A138,'8'!$A:$Y,25,0))</f>
        <v>0</v>
      </c>
      <c r="K138" s="260">
        <f>IF(ISERROR(VLOOKUP($A138,'9'!$A:$Y,25,0))=TRUE,0,VLOOKUP($A138,'9'!$A:$Y,25,0))</f>
        <v>0</v>
      </c>
      <c r="L138" s="260">
        <f>IF(ISERROR(VLOOKUP($A138,'10'!$A:$Y,25,0))=TRUE,0,VLOOKUP($A138,'10'!$A:$Y,25,0))</f>
        <v>0</v>
      </c>
      <c r="M138" s="260">
        <f>IF(ISERROR(VLOOKUP($A138,'11'!$A:$Y,25,0))=TRUE,0,VLOOKUP($A138,'11'!$A:$Y,25,0))</f>
        <v>0</v>
      </c>
      <c r="N138" s="260">
        <f>IF(ISERROR(VLOOKUP($A138,'12'!$A:$Y,25,0))=TRUE,0,VLOOKUP($A138,'12'!$A:$Y,25,0))</f>
        <v>0</v>
      </c>
      <c r="O138" s="260">
        <f>IF(ISERROR(VLOOKUP($A138,'13'!$A:$Y,25,0))=TRUE,0,VLOOKUP($A138,'13'!$A:$Y,25,0))</f>
        <v>0</v>
      </c>
      <c r="P138" s="260">
        <f>IF(ISERROR(VLOOKUP($A138,'14'!$A:$Y,25,0))=TRUE,0,VLOOKUP($A138,'14'!$A:$Y,25,0))</f>
        <v>0</v>
      </c>
      <c r="Q138" s="260">
        <f>IF(ISERROR(VLOOKUP($A138,'15'!$A:$Y,25,0))=TRUE,0,VLOOKUP($A138,'15'!$A:$Y,25,0))</f>
        <v>0</v>
      </c>
      <c r="R138" s="260">
        <f>IF(ISERROR(VLOOKUP($A138,'16'!$A:$Y,25,0))=TRUE,0,VLOOKUP($A138,'16'!$A:$Y,25,0))</f>
        <v>0</v>
      </c>
      <c r="S138" s="256">
        <f t="shared" si="3"/>
        <v>0</v>
      </c>
    </row>
    <row r="139" spans="1:19" ht="15" x14ac:dyDescent="0.25">
      <c r="A139" s="254">
        <v>7204</v>
      </c>
      <c r="B139" s="248" t="s">
        <v>474</v>
      </c>
      <c r="C139" s="260">
        <f>IF(ISERROR(VLOOKUP($A139,'1'!$A:$Y,25,0))=TRUE,0,VLOOKUP($A139,'1'!$A:$Y,25,0))</f>
        <v>0</v>
      </c>
      <c r="D139" s="260">
        <f>IF(ISERROR(VLOOKUP($A139,'2'!$A:$Y,25,0))=TRUE,0,VLOOKUP($A139,'2'!$A:$Y,25,0))</f>
        <v>0</v>
      </c>
      <c r="E139" s="260">
        <f>IF(ISERROR(VLOOKUP($A139,'3'!$A:$Y,25,0))=TRUE,0,VLOOKUP($A139,'3'!$A:$Y,25,0))</f>
        <v>0</v>
      </c>
      <c r="F139" s="260">
        <f>IF(ISERROR(VLOOKUP($A139,'4'!$A:$Y,25,0))=TRUE,0,VLOOKUP($A139,'4'!$A:$Y,25,0))</f>
        <v>0</v>
      </c>
      <c r="G139" s="260">
        <f>IF(ISERROR(VLOOKUP($A139,'5'!$A:$Y,25,0))=TRUE,0,VLOOKUP($A139,'5'!$A:$Y,25,0))</f>
        <v>0</v>
      </c>
      <c r="H139" s="260">
        <f>IF(ISERROR(VLOOKUP($A139,'6'!$A:$Y,25,0))=TRUE,0,VLOOKUP($A139,'6'!$A:$Y,25,0))</f>
        <v>0</v>
      </c>
      <c r="I139" s="260">
        <f>IF(ISERROR(VLOOKUP($A139,'7'!$A:$Y,25,0))=TRUE,0,VLOOKUP($A139,'7'!$A:$Y,25,0))</f>
        <v>0</v>
      </c>
      <c r="J139" s="260">
        <f>IF(ISERROR(VLOOKUP($A139,'8'!$A:$Y,25,0))=TRUE,0,VLOOKUP($A139,'8'!$A:$Y,25,0))</f>
        <v>0</v>
      </c>
      <c r="K139" s="260">
        <f>IF(ISERROR(VLOOKUP($A139,'9'!$A:$Y,25,0))=TRUE,0,VLOOKUP($A139,'9'!$A:$Y,25,0))</f>
        <v>0</v>
      </c>
      <c r="L139" s="260">
        <f>IF(ISERROR(VLOOKUP($A139,'10'!$A:$Y,25,0))=TRUE,0,VLOOKUP($A139,'10'!$A:$Y,25,0))</f>
        <v>0</v>
      </c>
      <c r="M139" s="260">
        <f>IF(ISERROR(VLOOKUP($A139,'11'!$A:$Y,25,0))=TRUE,0,VLOOKUP($A139,'11'!$A:$Y,25,0))</f>
        <v>0</v>
      </c>
      <c r="N139" s="260">
        <f>IF(ISERROR(VLOOKUP($A139,'12'!$A:$Y,25,0))=TRUE,0,VLOOKUP($A139,'12'!$A:$Y,25,0))</f>
        <v>0</v>
      </c>
      <c r="O139" s="260">
        <f>IF(ISERROR(VLOOKUP($A139,'13'!$A:$Y,25,0))=TRUE,0,VLOOKUP($A139,'13'!$A:$Y,25,0))</f>
        <v>0</v>
      </c>
      <c r="P139" s="260">
        <f>IF(ISERROR(VLOOKUP($A139,'14'!$A:$Y,25,0))=TRUE,0,VLOOKUP($A139,'14'!$A:$Y,25,0))</f>
        <v>0</v>
      </c>
      <c r="Q139" s="260">
        <f>IF(ISERROR(VLOOKUP($A139,'15'!$A:$Y,25,0))=TRUE,0,VLOOKUP($A139,'15'!$A:$Y,25,0))</f>
        <v>0</v>
      </c>
      <c r="R139" s="260">
        <f>IF(ISERROR(VLOOKUP($A139,'16'!$A:$Y,25,0))=TRUE,0,VLOOKUP($A139,'16'!$A:$Y,25,0))</f>
        <v>0</v>
      </c>
      <c r="S139" s="256">
        <f t="shared" si="3"/>
        <v>0</v>
      </c>
    </row>
    <row r="140" spans="1:19" ht="15" x14ac:dyDescent="0.25">
      <c r="A140" s="254">
        <v>7205</v>
      </c>
      <c r="B140" s="248" t="s">
        <v>193</v>
      </c>
      <c r="C140" s="260">
        <f>IF(ISERROR(VLOOKUP($A140,'1'!$A:$Y,25,0))=TRUE,0,VLOOKUP($A140,'1'!$A:$Y,25,0))</f>
        <v>0</v>
      </c>
      <c r="D140" s="260">
        <f>IF(ISERROR(VLOOKUP($A140,'2'!$A:$Y,25,0))=TRUE,0,VLOOKUP($A140,'2'!$A:$Y,25,0))</f>
        <v>0</v>
      </c>
      <c r="E140" s="260">
        <f>IF(ISERROR(VLOOKUP($A140,'3'!$A:$Y,25,0))=TRUE,0,VLOOKUP($A140,'3'!$A:$Y,25,0))</f>
        <v>0</v>
      </c>
      <c r="F140" s="260">
        <f>IF(ISERROR(VLOOKUP($A140,'4'!$A:$Y,25,0))=TRUE,0,VLOOKUP($A140,'4'!$A:$Y,25,0))</f>
        <v>0</v>
      </c>
      <c r="G140" s="260">
        <f>IF(ISERROR(VLOOKUP($A140,'5'!$A:$Y,25,0))=TRUE,0,VLOOKUP($A140,'5'!$A:$Y,25,0))</f>
        <v>0</v>
      </c>
      <c r="H140" s="260">
        <f>IF(ISERROR(VLOOKUP($A140,'6'!$A:$Y,25,0))=TRUE,0,VLOOKUP($A140,'6'!$A:$Y,25,0))</f>
        <v>0</v>
      </c>
      <c r="I140" s="260">
        <f>IF(ISERROR(VLOOKUP($A140,'7'!$A:$Y,25,0))=TRUE,0,VLOOKUP($A140,'7'!$A:$Y,25,0))</f>
        <v>0</v>
      </c>
      <c r="J140" s="260">
        <f>IF(ISERROR(VLOOKUP($A140,'8'!$A:$Y,25,0))=TRUE,0,VLOOKUP($A140,'8'!$A:$Y,25,0))</f>
        <v>0</v>
      </c>
      <c r="K140" s="260">
        <f>IF(ISERROR(VLOOKUP($A140,'9'!$A:$Y,25,0))=TRUE,0,VLOOKUP($A140,'9'!$A:$Y,25,0))</f>
        <v>0</v>
      </c>
      <c r="L140" s="260">
        <f>IF(ISERROR(VLOOKUP($A140,'10'!$A:$Y,25,0))=TRUE,0,VLOOKUP($A140,'10'!$A:$Y,25,0))</f>
        <v>0</v>
      </c>
      <c r="M140" s="260">
        <f>IF(ISERROR(VLOOKUP($A140,'11'!$A:$Y,25,0))=TRUE,0,VLOOKUP($A140,'11'!$A:$Y,25,0))</f>
        <v>0</v>
      </c>
      <c r="N140" s="260">
        <f>IF(ISERROR(VLOOKUP($A140,'12'!$A:$Y,25,0))=TRUE,0,VLOOKUP($A140,'12'!$A:$Y,25,0))</f>
        <v>0</v>
      </c>
      <c r="O140" s="260">
        <f>IF(ISERROR(VLOOKUP($A140,'13'!$A:$Y,25,0))=TRUE,0,VLOOKUP($A140,'13'!$A:$Y,25,0))</f>
        <v>0</v>
      </c>
      <c r="P140" s="260">
        <f>IF(ISERROR(VLOOKUP($A140,'14'!$A:$Y,25,0))=TRUE,0,VLOOKUP($A140,'14'!$A:$Y,25,0))</f>
        <v>0</v>
      </c>
      <c r="Q140" s="260">
        <f>IF(ISERROR(VLOOKUP($A140,'15'!$A:$Y,25,0))=TRUE,0,VLOOKUP($A140,'15'!$A:$Y,25,0))</f>
        <v>0</v>
      </c>
      <c r="R140" s="260">
        <f>IF(ISERROR(VLOOKUP($A140,'16'!$A:$Y,25,0))=TRUE,0,VLOOKUP($A140,'16'!$A:$Y,25,0))</f>
        <v>0</v>
      </c>
      <c r="S140" s="256">
        <f t="shared" si="3"/>
        <v>0</v>
      </c>
    </row>
    <row r="141" spans="1:19" ht="15" x14ac:dyDescent="0.25">
      <c r="A141" s="254">
        <v>7206</v>
      </c>
      <c r="B141" s="248" t="s">
        <v>194</v>
      </c>
      <c r="C141" s="260">
        <f>IF(ISERROR(VLOOKUP($A141,'1'!$A:$Y,25,0))=TRUE,0,VLOOKUP($A141,'1'!$A:$Y,25,0))</f>
        <v>0</v>
      </c>
      <c r="D141" s="260">
        <f>IF(ISERROR(VLOOKUP($A141,'2'!$A:$Y,25,0))=TRUE,0,VLOOKUP($A141,'2'!$A:$Y,25,0))</f>
        <v>0</v>
      </c>
      <c r="E141" s="260">
        <f>IF(ISERROR(VLOOKUP($A141,'3'!$A:$Y,25,0))=TRUE,0,VLOOKUP($A141,'3'!$A:$Y,25,0))</f>
        <v>0</v>
      </c>
      <c r="F141" s="260">
        <f>IF(ISERROR(VLOOKUP($A141,'4'!$A:$Y,25,0))=TRUE,0,VLOOKUP($A141,'4'!$A:$Y,25,0))</f>
        <v>0</v>
      </c>
      <c r="G141" s="260">
        <f>IF(ISERROR(VLOOKUP($A141,'5'!$A:$Y,25,0))=TRUE,0,VLOOKUP($A141,'5'!$A:$Y,25,0))</f>
        <v>0</v>
      </c>
      <c r="H141" s="260">
        <f>IF(ISERROR(VLOOKUP($A141,'6'!$A:$Y,25,0))=TRUE,0,VLOOKUP($A141,'6'!$A:$Y,25,0))</f>
        <v>0</v>
      </c>
      <c r="I141" s="260">
        <f>IF(ISERROR(VLOOKUP($A141,'7'!$A:$Y,25,0))=TRUE,0,VLOOKUP($A141,'7'!$A:$Y,25,0))</f>
        <v>0</v>
      </c>
      <c r="J141" s="260">
        <f>IF(ISERROR(VLOOKUP($A141,'8'!$A:$Y,25,0))=TRUE,0,VLOOKUP($A141,'8'!$A:$Y,25,0))</f>
        <v>0</v>
      </c>
      <c r="K141" s="260">
        <f>IF(ISERROR(VLOOKUP($A141,'9'!$A:$Y,25,0))=TRUE,0,VLOOKUP($A141,'9'!$A:$Y,25,0))</f>
        <v>0</v>
      </c>
      <c r="L141" s="260">
        <f>IF(ISERROR(VLOOKUP($A141,'10'!$A:$Y,25,0))=TRUE,0,VLOOKUP($A141,'10'!$A:$Y,25,0))</f>
        <v>0</v>
      </c>
      <c r="M141" s="260">
        <f>IF(ISERROR(VLOOKUP($A141,'11'!$A:$Y,25,0))=TRUE,0,VLOOKUP($A141,'11'!$A:$Y,25,0))</f>
        <v>0</v>
      </c>
      <c r="N141" s="260">
        <f>IF(ISERROR(VLOOKUP($A141,'12'!$A:$Y,25,0))=TRUE,0,VLOOKUP($A141,'12'!$A:$Y,25,0))</f>
        <v>0</v>
      </c>
      <c r="O141" s="260">
        <f>IF(ISERROR(VLOOKUP($A141,'13'!$A:$Y,25,0))=TRUE,0,VLOOKUP($A141,'13'!$A:$Y,25,0))</f>
        <v>0</v>
      </c>
      <c r="P141" s="260">
        <f>IF(ISERROR(VLOOKUP($A141,'14'!$A:$Y,25,0))=TRUE,0,VLOOKUP($A141,'14'!$A:$Y,25,0))</f>
        <v>0</v>
      </c>
      <c r="Q141" s="260">
        <f>IF(ISERROR(VLOOKUP($A141,'15'!$A:$Y,25,0))=TRUE,0,VLOOKUP($A141,'15'!$A:$Y,25,0))</f>
        <v>0</v>
      </c>
      <c r="R141" s="260">
        <f>IF(ISERROR(VLOOKUP($A141,'16'!$A:$Y,25,0))=TRUE,0,VLOOKUP($A141,'16'!$A:$Y,25,0))</f>
        <v>0</v>
      </c>
      <c r="S141" s="256">
        <f t="shared" ref="S141:S204" si="4">SUM(C141:R141)</f>
        <v>0</v>
      </c>
    </row>
    <row r="142" spans="1:19" ht="15" x14ac:dyDescent="0.25">
      <c r="A142" s="254">
        <v>7207</v>
      </c>
      <c r="B142" s="248" t="s">
        <v>195</v>
      </c>
      <c r="C142" s="260">
        <f>IF(ISERROR(VLOOKUP($A142,'1'!$A:$Y,25,0))=TRUE,0,VLOOKUP($A142,'1'!$A:$Y,25,0))</f>
        <v>0</v>
      </c>
      <c r="D142" s="260">
        <f>IF(ISERROR(VLOOKUP($A142,'2'!$A:$Y,25,0))=TRUE,0,VLOOKUP($A142,'2'!$A:$Y,25,0))</f>
        <v>0</v>
      </c>
      <c r="E142" s="260">
        <f>IF(ISERROR(VLOOKUP($A142,'3'!$A:$Y,25,0))=TRUE,0,VLOOKUP($A142,'3'!$A:$Y,25,0))</f>
        <v>0</v>
      </c>
      <c r="F142" s="260">
        <f>IF(ISERROR(VLOOKUP($A142,'4'!$A:$Y,25,0))=TRUE,0,VLOOKUP($A142,'4'!$A:$Y,25,0))</f>
        <v>0</v>
      </c>
      <c r="G142" s="260">
        <f>IF(ISERROR(VLOOKUP($A142,'5'!$A:$Y,25,0))=TRUE,0,VLOOKUP($A142,'5'!$A:$Y,25,0))</f>
        <v>0</v>
      </c>
      <c r="H142" s="260">
        <f>IF(ISERROR(VLOOKUP($A142,'6'!$A:$Y,25,0))=TRUE,0,VLOOKUP($A142,'6'!$A:$Y,25,0))</f>
        <v>0</v>
      </c>
      <c r="I142" s="260">
        <f>IF(ISERROR(VLOOKUP($A142,'7'!$A:$Y,25,0))=TRUE,0,VLOOKUP($A142,'7'!$A:$Y,25,0))</f>
        <v>0</v>
      </c>
      <c r="J142" s="260">
        <f>IF(ISERROR(VLOOKUP($A142,'8'!$A:$Y,25,0))=TRUE,0,VLOOKUP($A142,'8'!$A:$Y,25,0))</f>
        <v>0</v>
      </c>
      <c r="K142" s="260">
        <f>IF(ISERROR(VLOOKUP($A142,'9'!$A:$Y,25,0))=TRUE,0,VLOOKUP($A142,'9'!$A:$Y,25,0))</f>
        <v>0</v>
      </c>
      <c r="L142" s="260">
        <f>IF(ISERROR(VLOOKUP($A142,'10'!$A:$Y,25,0))=TRUE,0,VLOOKUP($A142,'10'!$A:$Y,25,0))</f>
        <v>0</v>
      </c>
      <c r="M142" s="260">
        <f>IF(ISERROR(VLOOKUP($A142,'11'!$A:$Y,25,0))=TRUE,0,VLOOKUP($A142,'11'!$A:$Y,25,0))</f>
        <v>0</v>
      </c>
      <c r="N142" s="260">
        <f>IF(ISERROR(VLOOKUP($A142,'12'!$A:$Y,25,0))=TRUE,0,VLOOKUP($A142,'12'!$A:$Y,25,0))</f>
        <v>0</v>
      </c>
      <c r="O142" s="260">
        <f>IF(ISERROR(VLOOKUP($A142,'13'!$A:$Y,25,0))=TRUE,0,VLOOKUP($A142,'13'!$A:$Y,25,0))</f>
        <v>0</v>
      </c>
      <c r="P142" s="260">
        <f>IF(ISERROR(VLOOKUP($A142,'14'!$A:$Y,25,0))=TRUE,0,VLOOKUP($A142,'14'!$A:$Y,25,0))</f>
        <v>0</v>
      </c>
      <c r="Q142" s="260">
        <f>IF(ISERROR(VLOOKUP($A142,'15'!$A:$Y,25,0))=TRUE,0,VLOOKUP($A142,'15'!$A:$Y,25,0))</f>
        <v>0</v>
      </c>
      <c r="R142" s="260">
        <f>IF(ISERROR(VLOOKUP($A142,'16'!$A:$Y,25,0))=TRUE,0,VLOOKUP($A142,'16'!$A:$Y,25,0))</f>
        <v>0</v>
      </c>
      <c r="S142" s="256">
        <f t="shared" si="4"/>
        <v>0</v>
      </c>
    </row>
    <row r="143" spans="1:19" ht="15" x14ac:dyDescent="0.25">
      <c r="A143" s="254">
        <v>7208</v>
      </c>
      <c r="B143" s="248" t="s">
        <v>475</v>
      </c>
      <c r="C143" s="260">
        <f>IF(ISERROR(VLOOKUP($A143,'1'!$A:$Y,25,0))=TRUE,0,VLOOKUP($A143,'1'!$A:$Y,25,0))</f>
        <v>0</v>
      </c>
      <c r="D143" s="260">
        <f>IF(ISERROR(VLOOKUP($A143,'2'!$A:$Y,25,0))=TRUE,0,VLOOKUP($A143,'2'!$A:$Y,25,0))</f>
        <v>0</v>
      </c>
      <c r="E143" s="260">
        <f>IF(ISERROR(VLOOKUP($A143,'3'!$A:$Y,25,0))=TRUE,0,VLOOKUP($A143,'3'!$A:$Y,25,0))</f>
        <v>0</v>
      </c>
      <c r="F143" s="260">
        <f>IF(ISERROR(VLOOKUP($A143,'4'!$A:$Y,25,0))=TRUE,0,VLOOKUP($A143,'4'!$A:$Y,25,0))</f>
        <v>0</v>
      </c>
      <c r="G143" s="260">
        <f>IF(ISERROR(VLOOKUP($A143,'5'!$A:$Y,25,0))=TRUE,0,VLOOKUP($A143,'5'!$A:$Y,25,0))</f>
        <v>0</v>
      </c>
      <c r="H143" s="260">
        <f>IF(ISERROR(VLOOKUP($A143,'6'!$A:$Y,25,0))=TRUE,0,VLOOKUP($A143,'6'!$A:$Y,25,0))</f>
        <v>0</v>
      </c>
      <c r="I143" s="260">
        <f>IF(ISERROR(VLOOKUP($A143,'7'!$A:$Y,25,0))=TRUE,0,VLOOKUP($A143,'7'!$A:$Y,25,0))</f>
        <v>0</v>
      </c>
      <c r="J143" s="260">
        <f>IF(ISERROR(VLOOKUP($A143,'8'!$A:$Y,25,0))=TRUE,0,VLOOKUP($A143,'8'!$A:$Y,25,0))</f>
        <v>0</v>
      </c>
      <c r="K143" s="260">
        <f>IF(ISERROR(VLOOKUP($A143,'9'!$A:$Y,25,0))=TRUE,0,VLOOKUP($A143,'9'!$A:$Y,25,0))</f>
        <v>0</v>
      </c>
      <c r="L143" s="260">
        <f>IF(ISERROR(VLOOKUP($A143,'10'!$A:$Y,25,0))=TRUE,0,VLOOKUP($A143,'10'!$A:$Y,25,0))</f>
        <v>0</v>
      </c>
      <c r="M143" s="260">
        <f>IF(ISERROR(VLOOKUP($A143,'11'!$A:$Y,25,0))=TRUE,0,VLOOKUP($A143,'11'!$A:$Y,25,0))</f>
        <v>0</v>
      </c>
      <c r="N143" s="260">
        <f>IF(ISERROR(VLOOKUP($A143,'12'!$A:$Y,25,0))=TRUE,0,VLOOKUP($A143,'12'!$A:$Y,25,0))</f>
        <v>0</v>
      </c>
      <c r="O143" s="260">
        <f>IF(ISERROR(VLOOKUP($A143,'13'!$A:$Y,25,0))=TRUE,0,VLOOKUP($A143,'13'!$A:$Y,25,0))</f>
        <v>0</v>
      </c>
      <c r="P143" s="260">
        <f>IF(ISERROR(VLOOKUP($A143,'14'!$A:$Y,25,0))=TRUE,0,VLOOKUP($A143,'14'!$A:$Y,25,0))</f>
        <v>0</v>
      </c>
      <c r="Q143" s="260">
        <f>IF(ISERROR(VLOOKUP($A143,'15'!$A:$Y,25,0))=TRUE,0,VLOOKUP($A143,'15'!$A:$Y,25,0))</f>
        <v>0</v>
      </c>
      <c r="R143" s="260">
        <f>IF(ISERROR(VLOOKUP($A143,'16'!$A:$Y,25,0))=TRUE,0,VLOOKUP($A143,'16'!$A:$Y,25,0))</f>
        <v>0</v>
      </c>
      <c r="S143" s="256">
        <f t="shared" si="4"/>
        <v>0</v>
      </c>
    </row>
    <row r="144" spans="1:19" ht="15" x14ac:dyDescent="0.25">
      <c r="A144" s="254">
        <v>7209</v>
      </c>
      <c r="B144" s="248" t="s">
        <v>197</v>
      </c>
      <c r="C144" s="260">
        <f>IF(ISERROR(VLOOKUP($A144,'1'!$A:$Y,25,0))=TRUE,0,VLOOKUP($A144,'1'!$A:$Y,25,0))</f>
        <v>0</v>
      </c>
      <c r="D144" s="260">
        <f>IF(ISERROR(VLOOKUP($A144,'2'!$A:$Y,25,0))=TRUE,0,VLOOKUP($A144,'2'!$A:$Y,25,0))</f>
        <v>0</v>
      </c>
      <c r="E144" s="260">
        <f>IF(ISERROR(VLOOKUP($A144,'3'!$A:$Y,25,0))=TRUE,0,VLOOKUP($A144,'3'!$A:$Y,25,0))</f>
        <v>0</v>
      </c>
      <c r="F144" s="260">
        <f>IF(ISERROR(VLOOKUP($A144,'4'!$A:$Y,25,0))=TRUE,0,VLOOKUP($A144,'4'!$A:$Y,25,0))</f>
        <v>0</v>
      </c>
      <c r="G144" s="260">
        <f>IF(ISERROR(VLOOKUP($A144,'5'!$A:$Y,25,0))=TRUE,0,VLOOKUP($A144,'5'!$A:$Y,25,0))</f>
        <v>0</v>
      </c>
      <c r="H144" s="260">
        <f>IF(ISERROR(VLOOKUP($A144,'6'!$A:$Y,25,0))=TRUE,0,VLOOKUP($A144,'6'!$A:$Y,25,0))</f>
        <v>0</v>
      </c>
      <c r="I144" s="260">
        <f>IF(ISERROR(VLOOKUP($A144,'7'!$A:$Y,25,0))=TRUE,0,VLOOKUP($A144,'7'!$A:$Y,25,0))</f>
        <v>0</v>
      </c>
      <c r="J144" s="260">
        <f>IF(ISERROR(VLOOKUP($A144,'8'!$A:$Y,25,0))=TRUE,0,VLOOKUP($A144,'8'!$A:$Y,25,0))</f>
        <v>0</v>
      </c>
      <c r="K144" s="260">
        <f>IF(ISERROR(VLOOKUP($A144,'9'!$A:$Y,25,0))=TRUE,0,VLOOKUP($A144,'9'!$A:$Y,25,0))</f>
        <v>0</v>
      </c>
      <c r="L144" s="260">
        <f>IF(ISERROR(VLOOKUP($A144,'10'!$A:$Y,25,0))=TRUE,0,VLOOKUP($A144,'10'!$A:$Y,25,0))</f>
        <v>0</v>
      </c>
      <c r="M144" s="260">
        <f>IF(ISERROR(VLOOKUP($A144,'11'!$A:$Y,25,0))=TRUE,0,VLOOKUP($A144,'11'!$A:$Y,25,0))</f>
        <v>0</v>
      </c>
      <c r="N144" s="260">
        <f>IF(ISERROR(VLOOKUP($A144,'12'!$A:$Y,25,0))=TRUE,0,VLOOKUP($A144,'12'!$A:$Y,25,0))</f>
        <v>0</v>
      </c>
      <c r="O144" s="260">
        <f>IF(ISERROR(VLOOKUP($A144,'13'!$A:$Y,25,0))=TRUE,0,VLOOKUP($A144,'13'!$A:$Y,25,0))</f>
        <v>0</v>
      </c>
      <c r="P144" s="260">
        <f>IF(ISERROR(VLOOKUP($A144,'14'!$A:$Y,25,0))=TRUE,0,VLOOKUP($A144,'14'!$A:$Y,25,0))</f>
        <v>0</v>
      </c>
      <c r="Q144" s="260">
        <f>IF(ISERROR(VLOOKUP($A144,'15'!$A:$Y,25,0))=TRUE,0,VLOOKUP($A144,'15'!$A:$Y,25,0))</f>
        <v>0</v>
      </c>
      <c r="R144" s="260">
        <f>IF(ISERROR(VLOOKUP($A144,'16'!$A:$Y,25,0))=TRUE,0,VLOOKUP($A144,'16'!$A:$Y,25,0))</f>
        <v>0</v>
      </c>
      <c r="S144" s="256">
        <f t="shared" si="4"/>
        <v>0</v>
      </c>
    </row>
    <row r="145" spans="1:19" ht="15" x14ac:dyDescent="0.25">
      <c r="A145" s="254">
        <v>7210</v>
      </c>
      <c r="B145" s="248" t="s">
        <v>198</v>
      </c>
      <c r="C145" s="260">
        <f>IF(ISERROR(VLOOKUP($A145,'1'!$A:$Y,25,0))=TRUE,0,VLOOKUP($A145,'1'!$A:$Y,25,0))</f>
        <v>0</v>
      </c>
      <c r="D145" s="260">
        <f>IF(ISERROR(VLOOKUP($A145,'2'!$A:$Y,25,0))=TRUE,0,VLOOKUP($A145,'2'!$A:$Y,25,0))</f>
        <v>0</v>
      </c>
      <c r="E145" s="260">
        <f>IF(ISERROR(VLOOKUP($A145,'3'!$A:$Y,25,0))=TRUE,0,VLOOKUP($A145,'3'!$A:$Y,25,0))</f>
        <v>0</v>
      </c>
      <c r="F145" s="260">
        <f>IF(ISERROR(VLOOKUP($A145,'4'!$A:$Y,25,0))=TRUE,0,VLOOKUP($A145,'4'!$A:$Y,25,0))</f>
        <v>0</v>
      </c>
      <c r="G145" s="260">
        <f>IF(ISERROR(VLOOKUP($A145,'5'!$A:$Y,25,0))=TRUE,0,VLOOKUP($A145,'5'!$A:$Y,25,0))</f>
        <v>0</v>
      </c>
      <c r="H145" s="260">
        <f>IF(ISERROR(VLOOKUP($A145,'6'!$A:$Y,25,0))=TRUE,0,VLOOKUP($A145,'6'!$A:$Y,25,0))</f>
        <v>0</v>
      </c>
      <c r="I145" s="260">
        <f>IF(ISERROR(VLOOKUP($A145,'7'!$A:$Y,25,0))=TRUE,0,VLOOKUP($A145,'7'!$A:$Y,25,0))</f>
        <v>0</v>
      </c>
      <c r="J145" s="260">
        <f>IF(ISERROR(VLOOKUP($A145,'8'!$A:$Y,25,0))=TRUE,0,VLOOKUP($A145,'8'!$A:$Y,25,0))</f>
        <v>0</v>
      </c>
      <c r="K145" s="260">
        <f>IF(ISERROR(VLOOKUP($A145,'9'!$A:$Y,25,0))=TRUE,0,VLOOKUP($A145,'9'!$A:$Y,25,0))</f>
        <v>0</v>
      </c>
      <c r="L145" s="260">
        <f>IF(ISERROR(VLOOKUP($A145,'10'!$A:$Y,25,0))=TRUE,0,VLOOKUP($A145,'10'!$A:$Y,25,0))</f>
        <v>0</v>
      </c>
      <c r="M145" s="260">
        <f>IF(ISERROR(VLOOKUP($A145,'11'!$A:$Y,25,0))=TRUE,0,VLOOKUP($A145,'11'!$A:$Y,25,0))</f>
        <v>0</v>
      </c>
      <c r="N145" s="260">
        <f>IF(ISERROR(VLOOKUP($A145,'12'!$A:$Y,25,0))=TRUE,0,VLOOKUP($A145,'12'!$A:$Y,25,0))</f>
        <v>0</v>
      </c>
      <c r="O145" s="260">
        <f>IF(ISERROR(VLOOKUP($A145,'13'!$A:$Y,25,0))=TRUE,0,VLOOKUP($A145,'13'!$A:$Y,25,0))</f>
        <v>0</v>
      </c>
      <c r="P145" s="260">
        <f>IF(ISERROR(VLOOKUP($A145,'14'!$A:$Y,25,0))=TRUE,0,VLOOKUP($A145,'14'!$A:$Y,25,0))</f>
        <v>0</v>
      </c>
      <c r="Q145" s="260">
        <f>IF(ISERROR(VLOOKUP($A145,'15'!$A:$Y,25,0))=TRUE,0,VLOOKUP($A145,'15'!$A:$Y,25,0))</f>
        <v>0</v>
      </c>
      <c r="R145" s="260">
        <f>IF(ISERROR(VLOOKUP($A145,'16'!$A:$Y,25,0))=TRUE,0,VLOOKUP($A145,'16'!$A:$Y,25,0))</f>
        <v>0</v>
      </c>
      <c r="S145" s="256">
        <f t="shared" si="4"/>
        <v>0</v>
      </c>
    </row>
    <row r="146" spans="1:19" ht="15" x14ac:dyDescent="0.25">
      <c r="A146" s="254">
        <v>7301</v>
      </c>
      <c r="B146" s="248" t="s">
        <v>199</v>
      </c>
      <c r="C146" s="260">
        <f>IF(ISERROR(VLOOKUP($A146,'1'!$A:$Y,25,0))=TRUE,0,VLOOKUP($A146,'1'!$A:$Y,25,0))</f>
        <v>0</v>
      </c>
      <c r="D146" s="260">
        <f>IF(ISERROR(VLOOKUP($A146,'2'!$A:$Y,25,0))=TRUE,0,VLOOKUP($A146,'2'!$A:$Y,25,0))</f>
        <v>0</v>
      </c>
      <c r="E146" s="260">
        <f>IF(ISERROR(VLOOKUP($A146,'3'!$A:$Y,25,0))=TRUE,0,VLOOKUP($A146,'3'!$A:$Y,25,0))</f>
        <v>0</v>
      </c>
      <c r="F146" s="260">
        <f>IF(ISERROR(VLOOKUP($A146,'4'!$A:$Y,25,0))=TRUE,0,VLOOKUP($A146,'4'!$A:$Y,25,0))</f>
        <v>0</v>
      </c>
      <c r="G146" s="260">
        <f>IF(ISERROR(VLOOKUP($A146,'5'!$A:$Y,25,0))=TRUE,0,VLOOKUP($A146,'5'!$A:$Y,25,0))</f>
        <v>0</v>
      </c>
      <c r="H146" s="260">
        <f>IF(ISERROR(VLOOKUP($A146,'6'!$A:$Y,25,0))=TRUE,0,VLOOKUP($A146,'6'!$A:$Y,25,0))</f>
        <v>0</v>
      </c>
      <c r="I146" s="260">
        <f>IF(ISERROR(VLOOKUP($A146,'7'!$A:$Y,25,0))=TRUE,0,VLOOKUP($A146,'7'!$A:$Y,25,0))</f>
        <v>0</v>
      </c>
      <c r="J146" s="260">
        <f>IF(ISERROR(VLOOKUP($A146,'8'!$A:$Y,25,0))=TRUE,0,VLOOKUP($A146,'8'!$A:$Y,25,0))</f>
        <v>0</v>
      </c>
      <c r="K146" s="260">
        <f>IF(ISERROR(VLOOKUP($A146,'9'!$A:$Y,25,0))=TRUE,0,VLOOKUP($A146,'9'!$A:$Y,25,0))</f>
        <v>0</v>
      </c>
      <c r="L146" s="260">
        <f>IF(ISERROR(VLOOKUP($A146,'10'!$A:$Y,25,0))=TRUE,0,VLOOKUP($A146,'10'!$A:$Y,25,0))</f>
        <v>0</v>
      </c>
      <c r="M146" s="260">
        <f>IF(ISERROR(VLOOKUP($A146,'11'!$A:$Y,25,0))=TRUE,0,VLOOKUP($A146,'11'!$A:$Y,25,0))</f>
        <v>0</v>
      </c>
      <c r="N146" s="260">
        <f>IF(ISERROR(VLOOKUP($A146,'12'!$A:$Y,25,0))=TRUE,0,VLOOKUP($A146,'12'!$A:$Y,25,0))</f>
        <v>0</v>
      </c>
      <c r="O146" s="260">
        <f>IF(ISERROR(VLOOKUP($A146,'13'!$A:$Y,25,0))=TRUE,0,VLOOKUP($A146,'13'!$A:$Y,25,0))</f>
        <v>0</v>
      </c>
      <c r="P146" s="260">
        <f>IF(ISERROR(VLOOKUP($A146,'14'!$A:$Y,25,0))=TRUE,0,VLOOKUP($A146,'14'!$A:$Y,25,0))</f>
        <v>0</v>
      </c>
      <c r="Q146" s="260">
        <f>IF(ISERROR(VLOOKUP($A146,'15'!$A:$Y,25,0))=TRUE,0,VLOOKUP($A146,'15'!$A:$Y,25,0))</f>
        <v>0</v>
      </c>
      <c r="R146" s="260">
        <f>IF(ISERROR(VLOOKUP($A146,'16'!$A:$Y,25,0))=TRUE,0,VLOOKUP($A146,'16'!$A:$Y,25,0))</f>
        <v>0</v>
      </c>
      <c r="S146" s="256">
        <f t="shared" si="4"/>
        <v>0</v>
      </c>
    </row>
    <row r="147" spans="1:19" ht="15" x14ac:dyDescent="0.25">
      <c r="A147" s="254">
        <v>7302</v>
      </c>
      <c r="B147" s="248" t="s">
        <v>200</v>
      </c>
      <c r="C147" s="260">
        <f>IF(ISERROR(VLOOKUP($A147,'1'!$A:$Y,25,0))=TRUE,0,VLOOKUP($A147,'1'!$A:$Y,25,0))</f>
        <v>0</v>
      </c>
      <c r="D147" s="260">
        <f>IF(ISERROR(VLOOKUP($A147,'2'!$A:$Y,25,0))=TRUE,0,VLOOKUP($A147,'2'!$A:$Y,25,0))</f>
        <v>0</v>
      </c>
      <c r="E147" s="260">
        <f>IF(ISERROR(VLOOKUP($A147,'3'!$A:$Y,25,0))=TRUE,0,VLOOKUP($A147,'3'!$A:$Y,25,0))</f>
        <v>0</v>
      </c>
      <c r="F147" s="260">
        <f>IF(ISERROR(VLOOKUP($A147,'4'!$A:$Y,25,0))=TRUE,0,VLOOKUP($A147,'4'!$A:$Y,25,0))</f>
        <v>0</v>
      </c>
      <c r="G147" s="260">
        <f>IF(ISERROR(VLOOKUP($A147,'5'!$A:$Y,25,0))=TRUE,0,VLOOKUP($A147,'5'!$A:$Y,25,0))</f>
        <v>0</v>
      </c>
      <c r="H147" s="260">
        <f>IF(ISERROR(VLOOKUP($A147,'6'!$A:$Y,25,0))=TRUE,0,VLOOKUP($A147,'6'!$A:$Y,25,0))</f>
        <v>0</v>
      </c>
      <c r="I147" s="260">
        <f>IF(ISERROR(VLOOKUP($A147,'7'!$A:$Y,25,0))=TRUE,0,VLOOKUP($A147,'7'!$A:$Y,25,0))</f>
        <v>0</v>
      </c>
      <c r="J147" s="260">
        <f>IF(ISERROR(VLOOKUP($A147,'8'!$A:$Y,25,0))=TRUE,0,VLOOKUP($A147,'8'!$A:$Y,25,0))</f>
        <v>0</v>
      </c>
      <c r="K147" s="260">
        <f>IF(ISERROR(VLOOKUP($A147,'9'!$A:$Y,25,0))=TRUE,0,VLOOKUP($A147,'9'!$A:$Y,25,0))</f>
        <v>0</v>
      </c>
      <c r="L147" s="260">
        <f>IF(ISERROR(VLOOKUP($A147,'10'!$A:$Y,25,0))=TRUE,0,VLOOKUP($A147,'10'!$A:$Y,25,0))</f>
        <v>0</v>
      </c>
      <c r="M147" s="260">
        <f>IF(ISERROR(VLOOKUP($A147,'11'!$A:$Y,25,0))=TRUE,0,VLOOKUP($A147,'11'!$A:$Y,25,0))</f>
        <v>0</v>
      </c>
      <c r="N147" s="260">
        <f>IF(ISERROR(VLOOKUP($A147,'12'!$A:$Y,25,0))=TRUE,0,VLOOKUP($A147,'12'!$A:$Y,25,0))</f>
        <v>0</v>
      </c>
      <c r="O147" s="260">
        <f>IF(ISERROR(VLOOKUP($A147,'13'!$A:$Y,25,0))=TRUE,0,VLOOKUP($A147,'13'!$A:$Y,25,0))</f>
        <v>0</v>
      </c>
      <c r="P147" s="260">
        <f>IF(ISERROR(VLOOKUP($A147,'14'!$A:$Y,25,0))=TRUE,0,VLOOKUP($A147,'14'!$A:$Y,25,0))</f>
        <v>0</v>
      </c>
      <c r="Q147" s="260">
        <f>IF(ISERROR(VLOOKUP($A147,'15'!$A:$Y,25,0))=TRUE,0,VLOOKUP($A147,'15'!$A:$Y,25,0))</f>
        <v>0</v>
      </c>
      <c r="R147" s="260">
        <f>IF(ISERROR(VLOOKUP($A147,'16'!$A:$Y,25,0))=TRUE,0,VLOOKUP($A147,'16'!$A:$Y,25,0))</f>
        <v>0</v>
      </c>
      <c r="S147" s="256">
        <f t="shared" si="4"/>
        <v>0</v>
      </c>
    </row>
    <row r="148" spans="1:19" ht="15" x14ac:dyDescent="0.25">
      <c r="A148" s="254">
        <v>7303</v>
      </c>
      <c r="B148" s="248" t="s">
        <v>476</v>
      </c>
      <c r="C148" s="260">
        <f>IF(ISERROR(VLOOKUP($A148,'1'!$A:$Y,25,0))=TRUE,0,VLOOKUP($A148,'1'!$A:$Y,25,0))</f>
        <v>0</v>
      </c>
      <c r="D148" s="260">
        <f>IF(ISERROR(VLOOKUP($A148,'2'!$A:$Y,25,0))=TRUE,0,VLOOKUP($A148,'2'!$A:$Y,25,0))</f>
        <v>0</v>
      </c>
      <c r="E148" s="260">
        <f>IF(ISERROR(VLOOKUP($A148,'3'!$A:$Y,25,0))=TRUE,0,VLOOKUP($A148,'3'!$A:$Y,25,0))</f>
        <v>0</v>
      </c>
      <c r="F148" s="260">
        <f>IF(ISERROR(VLOOKUP($A148,'4'!$A:$Y,25,0))=TRUE,0,VLOOKUP($A148,'4'!$A:$Y,25,0))</f>
        <v>0</v>
      </c>
      <c r="G148" s="260">
        <f>IF(ISERROR(VLOOKUP($A148,'5'!$A:$Y,25,0))=TRUE,0,VLOOKUP($A148,'5'!$A:$Y,25,0))</f>
        <v>0</v>
      </c>
      <c r="H148" s="260">
        <f>IF(ISERROR(VLOOKUP($A148,'6'!$A:$Y,25,0))=TRUE,0,VLOOKUP($A148,'6'!$A:$Y,25,0))</f>
        <v>0</v>
      </c>
      <c r="I148" s="260">
        <f>IF(ISERROR(VLOOKUP($A148,'7'!$A:$Y,25,0))=TRUE,0,VLOOKUP($A148,'7'!$A:$Y,25,0))</f>
        <v>232265</v>
      </c>
      <c r="J148" s="260">
        <f>IF(ISERROR(VLOOKUP($A148,'8'!$A:$Y,25,0))=TRUE,0,VLOOKUP($A148,'8'!$A:$Y,25,0))</f>
        <v>0</v>
      </c>
      <c r="K148" s="260">
        <f>IF(ISERROR(VLOOKUP($A148,'9'!$A:$Y,25,0))=TRUE,0,VLOOKUP($A148,'9'!$A:$Y,25,0))</f>
        <v>0</v>
      </c>
      <c r="L148" s="260">
        <f>IF(ISERROR(VLOOKUP($A148,'10'!$A:$Y,25,0))=TRUE,0,VLOOKUP($A148,'10'!$A:$Y,25,0))</f>
        <v>0</v>
      </c>
      <c r="M148" s="260">
        <f>IF(ISERROR(VLOOKUP($A148,'11'!$A:$Y,25,0))=TRUE,0,VLOOKUP($A148,'11'!$A:$Y,25,0))</f>
        <v>0</v>
      </c>
      <c r="N148" s="260">
        <f>IF(ISERROR(VLOOKUP($A148,'12'!$A:$Y,25,0))=TRUE,0,VLOOKUP($A148,'12'!$A:$Y,25,0))</f>
        <v>0</v>
      </c>
      <c r="O148" s="260">
        <f>IF(ISERROR(VLOOKUP($A148,'13'!$A:$Y,25,0))=TRUE,0,VLOOKUP($A148,'13'!$A:$Y,25,0))</f>
        <v>0</v>
      </c>
      <c r="P148" s="260">
        <f>IF(ISERROR(VLOOKUP($A148,'14'!$A:$Y,25,0))=TRUE,0,VLOOKUP($A148,'14'!$A:$Y,25,0))</f>
        <v>0</v>
      </c>
      <c r="Q148" s="260">
        <f>IF(ISERROR(VLOOKUP($A148,'15'!$A:$Y,25,0))=TRUE,0,VLOOKUP($A148,'15'!$A:$Y,25,0))</f>
        <v>0</v>
      </c>
      <c r="R148" s="260">
        <f>IF(ISERROR(VLOOKUP($A148,'16'!$A:$Y,25,0))=TRUE,0,VLOOKUP($A148,'16'!$A:$Y,25,0))</f>
        <v>0</v>
      </c>
      <c r="S148" s="256">
        <f t="shared" si="4"/>
        <v>232265</v>
      </c>
    </row>
    <row r="149" spans="1:19" ht="15" x14ac:dyDescent="0.25">
      <c r="A149" s="254">
        <v>7304</v>
      </c>
      <c r="B149" s="248" t="s">
        <v>477</v>
      </c>
      <c r="C149" s="260">
        <f>IF(ISERROR(VLOOKUP($A149,'1'!$A:$Y,25,0))=TRUE,0,VLOOKUP($A149,'1'!$A:$Y,25,0))</f>
        <v>0</v>
      </c>
      <c r="D149" s="260">
        <f>IF(ISERROR(VLOOKUP($A149,'2'!$A:$Y,25,0))=TRUE,0,VLOOKUP($A149,'2'!$A:$Y,25,0))</f>
        <v>0</v>
      </c>
      <c r="E149" s="260">
        <f>IF(ISERROR(VLOOKUP($A149,'3'!$A:$Y,25,0))=TRUE,0,VLOOKUP($A149,'3'!$A:$Y,25,0))</f>
        <v>0</v>
      </c>
      <c r="F149" s="260">
        <f>IF(ISERROR(VLOOKUP($A149,'4'!$A:$Y,25,0))=TRUE,0,VLOOKUP($A149,'4'!$A:$Y,25,0))</f>
        <v>0</v>
      </c>
      <c r="G149" s="260">
        <f>IF(ISERROR(VLOOKUP($A149,'5'!$A:$Y,25,0))=TRUE,0,VLOOKUP($A149,'5'!$A:$Y,25,0))</f>
        <v>0</v>
      </c>
      <c r="H149" s="260">
        <f>IF(ISERROR(VLOOKUP($A149,'6'!$A:$Y,25,0))=TRUE,0,VLOOKUP($A149,'6'!$A:$Y,25,0))</f>
        <v>0</v>
      </c>
      <c r="I149" s="260">
        <f>IF(ISERROR(VLOOKUP($A149,'7'!$A:$Y,25,0))=TRUE,0,VLOOKUP($A149,'7'!$A:$Y,25,0))</f>
        <v>0</v>
      </c>
      <c r="J149" s="260">
        <f>IF(ISERROR(VLOOKUP($A149,'8'!$A:$Y,25,0))=TRUE,0,VLOOKUP($A149,'8'!$A:$Y,25,0))</f>
        <v>0</v>
      </c>
      <c r="K149" s="260">
        <f>IF(ISERROR(VLOOKUP($A149,'9'!$A:$Y,25,0))=TRUE,0,VLOOKUP($A149,'9'!$A:$Y,25,0))</f>
        <v>0</v>
      </c>
      <c r="L149" s="260">
        <f>IF(ISERROR(VLOOKUP($A149,'10'!$A:$Y,25,0))=TRUE,0,VLOOKUP($A149,'10'!$A:$Y,25,0))</f>
        <v>0</v>
      </c>
      <c r="M149" s="260">
        <f>IF(ISERROR(VLOOKUP($A149,'11'!$A:$Y,25,0))=TRUE,0,VLOOKUP($A149,'11'!$A:$Y,25,0))</f>
        <v>0</v>
      </c>
      <c r="N149" s="260">
        <f>IF(ISERROR(VLOOKUP($A149,'12'!$A:$Y,25,0))=TRUE,0,VLOOKUP($A149,'12'!$A:$Y,25,0))</f>
        <v>0</v>
      </c>
      <c r="O149" s="260">
        <f>IF(ISERROR(VLOOKUP($A149,'13'!$A:$Y,25,0))=TRUE,0,VLOOKUP($A149,'13'!$A:$Y,25,0))</f>
        <v>0</v>
      </c>
      <c r="P149" s="260">
        <f>IF(ISERROR(VLOOKUP($A149,'14'!$A:$Y,25,0))=TRUE,0,VLOOKUP($A149,'14'!$A:$Y,25,0))</f>
        <v>0</v>
      </c>
      <c r="Q149" s="260">
        <f>IF(ISERROR(VLOOKUP($A149,'15'!$A:$Y,25,0))=TRUE,0,VLOOKUP($A149,'15'!$A:$Y,25,0))</f>
        <v>0</v>
      </c>
      <c r="R149" s="260">
        <f>IF(ISERROR(VLOOKUP($A149,'16'!$A:$Y,25,0))=TRUE,0,VLOOKUP($A149,'16'!$A:$Y,25,0))</f>
        <v>0</v>
      </c>
      <c r="S149" s="256">
        <f t="shared" si="4"/>
        <v>0</v>
      </c>
    </row>
    <row r="150" spans="1:19" ht="15" x14ac:dyDescent="0.25">
      <c r="A150" s="254">
        <v>7305</v>
      </c>
      <c r="B150" s="248" t="s">
        <v>203</v>
      </c>
      <c r="C150" s="260">
        <f>IF(ISERROR(VLOOKUP($A150,'1'!$A:$Y,25,0))=TRUE,0,VLOOKUP($A150,'1'!$A:$Y,25,0))</f>
        <v>0</v>
      </c>
      <c r="D150" s="260">
        <f>IF(ISERROR(VLOOKUP($A150,'2'!$A:$Y,25,0))=TRUE,0,VLOOKUP($A150,'2'!$A:$Y,25,0))</f>
        <v>0</v>
      </c>
      <c r="E150" s="260">
        <f>IF(ISERROR(VLOOKUP($A150,'3'!$A:$Y,25,0))=TRUE,0,VLOOKUP($A150,'3'!$A:$Y,25,0))</f>
        <v>0</v>
      </c>
      <c r="F150" s="260">
        <f>IF(ISERROR(VLOOKUP($A150,'4'!$A:$Y,25,0))=TRUE,0,VLOOKUP($A150,'4'!$A:$Y,25,0))</f>
        <v>0</v>
      </c>
      <c r="G150" s="260">
        <f>IF(ISERROR(VLOOKUP($A150,'5'!$A:$Y,25,0))=TRUE,0,VLOOKUP($A150,'5'!$A:$Y,25,0))</f>
        <v>0</v>
      </c>
      <c r="H150" s="260">
        <f>IF(ISERROR(VLOOKUP($A150,'6'!$A:$Y,25,0))=TRUE,0,VLOOKUP($A150,'6'!$A:$Y,25,0))</f>
        <v>0</v>
      </c>
      <c r="I150" s="260">
        <f>IF(ISERROR(VLOOKUP($A150,'7'!$A:$Y,25,0))=TRUE,0,VLOOKUP($A150,'7'!$A:$Y,25,0))</f>
        <v>0</v>
      </c>
      <c r="J150" s="260">
        <f>IF(ISERROR(VLOOKUP($A150,'8'!$A:$Y,25,0))=TRUE,0,VLOOKUP($A150,'8'!$A:$Y,25,0))</f>
        <v>0</v>
      </c>
      <c r="K150" s="260">
        <f>IF(ISERROR(VLOOKUP($A150,'9'!$A:$Y,25,0))=TRUE,0,VLOOKUP($A150,'9'!$A:$Y,25,0))</f>
        <v>0</v>
      </c>
      <c r="L150" s="260">
        <f>IF(ISERROR(VLOOKUP($A150,'10'!$A:$Y,25,0))=TRUE,0,VLOOKUP($A150,'10'!$A:$Y,25,0))</f>
        <v>0</v>
      </c>
      <c r="M150" s="260">
        <f>IF(ISERROR(VLOOKUP($A150,'11'!$A:$Y,25,0))=TRUE,0,VLOOKUP($A150,'11'!$A:$Y,25,0))</f>
        <v>0</v>
      </c>
      <c r="N150" s="260">
        <f>IF(ISERROR(VLOOKUP($A150,'12'!$A:$Y,25,0))=TRUE,0,VLOOKUP($A150,'12'!$A:$Y,25,0))</f>
        <v>0</v>
      </c>
      <c r="O150" s="260">
        <f>IF(ISERROR(VLOOKUP($A150,'13'!$A:$Y,25,0))=TRUE,0,VLOOKUP($A150,'13'!$A:$Y,25,0))</f>
        <v>0</v>
      </c>
      <c r="P150" s="260">
        <f>IF(ISERROR(VLOOKUP($A150,'14'!$A:$Y,25,0))=TRUE,0,VLOOKUP($A150,'14'!$A:$Y,25,0))</f>
        <v>0</v>
      </c>
      <c r="Q150" s="260">
        <f>IF(ISERROR(VLOOKUP($A150,'15'!$A:$Y,25,0))=TRUE,0,VLOOKUP($A150,'15'!$A:$Y,25,0))</f>
        <v>0</v>
      </c>
      <c r="R150" s="260">
        <f>IF(ISERROR(VLOOKUP($A150,'16'!$A:$Y,25,0))=TRUE,0,VLOOKUP($A150,'16'!$A:$Y,25,0))</f>
        <v>0</v>
      </c>
      <c r="S150" s="256">
        <f t="shared" si="4"/>
        <v>0</v>
      </c>
    </row>
    <row r="151" spans="1:19" ht="15" x14ac:dyDescent="0.25">
      <c r="A151" s="254">
        <v>7306</v>
      </c>
      <c r="B151" s="248" t="s">
        <v>204</v>
      </c>
      <c r="C151" s="260">
        <f>IF(ISERROR(VLOOKUP($A151,'1'!$A:$Y,25,0))=TRUE,0,VLOOKUP($A151,'1'!$A:$Y,25,0))</f>
        <v>0</v>
      </c>
      <c r="D151" s="260">
        <f>IF(ISERROR(VLOOKUP($A151,'2'!$A:$Y,25,0))=TRUE,0,VLOOKUP($A151,'2'!$A:$Y,25,0))</f>
        <v>0</v>
      </c>
      <c r="E151" s="260">
        <f>IF(ISERROR(VLOOKUP($A151,'3'!$A:$Y,25,0))=TRUE,0,VLOOKUP($A151,'3'!$A:$Y,25,0))</f>
        <v>0</v>
      </c>
      <c r="F151" s="260">
        <f>IF(ISERROR(VLOOKUP($A151,'4'!$A:$Y,25,0))=TRUE,0,VLOOKUP($A151,'4'!$A:$Y,25,0))</f>
        <v>0</v>
      </c>
      <c r="G151" s="260">
        <f>IF(ISERROR(VLOOKUP($A151,'5'!$A:$Y,25,0))=TRUE,0,VLOOKUP($A151,'5'!$A:$Y,25,0))</f>
        <v>0</v>
      </c>
      <c r="H151" s="260">
        <f>IF(ISERROR(VLOOKUP($A151,'6'!$A:$Y,25,0))=TRUE,0,VLOOKUP($A151,'6'!$A:$Y,25,0))</f>
        <v>0</v>
      </c>
      <c r="I151" s="260">
        <f>IF(ISERROR(VLOOKUP($A151,'7'!$A:$Y,25,0))=TRUE,0,VLOOKUP($A151,'7'!$A:$Y,25,0))</f>
        <v>0</v>
      </c>
      <c r="J151" s="260">
        <f>IF(ISERROR(VLOOKUP($A151,'8'!$A:$Y,25,0))=TRUE,0,VLOOKUP($A151,'8'!$A:$Y,25,0))</f>
        <v>0</v>
      </c>
      <c r="K151" s="260">
        <f>IF(ISERROR(VLOOKUP($A151,'9'!$A:$Y,25,0))=TRUE,0,VLOOKUP($A151,'9'!$A:$Y,25,0))</f>
        <v>0</v>
      </c>
      <c r="L151" s="260">
        <f>IF(ISERROR(VLOOKUP($A151,'10'!$A:$Y,25,0))=TRUE,0,VLOOKUP($A151,'10'!$A:$Y,25,0))</f>
        <v>0</v>
      </c>
      <c r="M151" s="260">
        <f>IF(ISERROR(VLOOKUP($A151,'11'!$A:$Y,25,0))=TRUE,0,VLOOKUP($A151,'11'!$A:$Y,25,0))</f>
        <v>0</v>
      </c>
      <c r="N151" s="260">
        <f>IF(ISERROR(VLOOKUP($A151,'12'!$A:$Y,25,0))=TRUE,0,VLOOKUP($A151,'12'!$A:$Y,25,0))</f>
        <v>0</v>
      </c>
      <c r="O151" s="260">
        <f>IF(ISERROR(VLOOKUP($A151,'13'!$A:$Y,25,0))=TRUE,0,VLOOKUP($A151,'13'!$A:$Y,25,0))</f>
        <v>0</v>
      </c>
      <c r="P151" s="260">
        <f>IF(ISERROR(VLOOKUP($A151,'14'!$A:$Y,25,0))=TRUE,0,VLOOKUP($A151,'14'!$A:$Y,25,0))</f>
        <v>0</v>
      </c>
      <c r="Q151" s="260">
        <f>IF(ISERROR(VLOOKUP($A151,'15'!$A:$Y,25,0))=TRUE,0,VLOOKUP($A151,'15'!$A:$Y,25,0))</f>
        <v>0</v>
      </c>
      <c r="R151" s="260">
        <f>IF(ISERROR(VLOOKUP($A151,'16'!$A:$Y,25,0))=TRUE,0,VLOOKUP($A151,'16'!$A:$Y,25,0))</f>
        <v>0</v>
      </c>
      <c r="S151" s="256">
        <f t="shared" si="4"/>
        <v>0</v>
      </c>
    </row>
    <row r="152" spans="1:19" ht="15" x14ac:dyDescent="0.25">
      <c r="A152" s="254">
        <v>7309</v>
      </c>
      <c r="B152" s="248" t="s">
        <v>205</v>
      </c>
      <c r="C152" s="260">
        <f>IF(ISERROR(VLOOKUP($A152,'1'!$A:$Y,25,0))=TRUE,0,VLOOKUP($A152,'1'!$A:$Y,25,0))</f>
        <v>0</v>
      </c>
      <c r="D152" s="260">
        <f>IF(ISERROR(VLOOKUP($A152,'2'!$A:$Y,25,0))=TRUE,0,VLOOKUP($A152,'2'!$A:$Y,25,0))</f>
        <v>0</v>
      </c>
      <c r="E152" s="260">
        <f>IF(ISERROR(VLOOKUP($A152,'3'!$A:$Y,25,0))=TRUE,0,VLOOKUP($A152,'3'!$A:$Y,25,0))</f>
        <v>0</v>
      </c>
      <c r="F152" s="260">
        <f>IF(ISERROR(VLOOKUP($A152,'4'!$A:$Y,25,0))=TRUE,0,VLOOKUP($A152,'4'!$A:$Y,25,0))</f>
        <v>0</v>
      </c>
      <c r="G152" s="260">
        <f>IF(ISERROR(VLOOKUP($A152,'5'!$A:$Y,25,0))=TRUE,0,VLOOKUP($A152,'5'!$A:$Y,25,0))</f>
        <v>0</v>
      </c>
      <c r="H152" s="260">
        <f>IF(ISERROR(VLOOKUP($A152,'6'!$A:$Y,25,0))=TRUE,0,VLOOKUP($A152,'6'!$A:$Y,25,0))</f>
        <v>0</v>
      </c>
      <c r="I152" s="260">
        <f>IF(ISERROR(VLOOKUP($A152,'7'!$A:$Y,25,0))=TRUE,0,VLOOKUP($A152,'7'!$A:$Y,25,0))</f>
        <v>0</v>
      </c>
      <c r="J152" s="260">
        <f>IF(ISERROR(VLOOKUP($A152,'8'!$A:$Y,25,0))=TRUE,0,VLOOKUP($A152,'8'!$A:$Y,25,0))</f>
        <v>0</v>
      </c>
      <c r="K152" s="260">
        <f>IF(ISERROR(VLOOKUP($A152,'9'!$A:$Y,25,0))=TRUE,0,VLOOKUP($A152,'9'!$A:$Y,25,0))</f>
        <v>0</v>
      </c>
      <c r="L152" s="260">
        <f>IF(ISERROR(VLOOKUP($A152,'10'!$A:$Y,25,0))=TRUE,0,VLOOKUP($A152,'10'!$A:$Y,25,0))</f>
        <v>0</v>
      </c>
      <c r="M152" s="260">
        <f>IF(ISERROR(VLOOKUP($A152,'11'!$A:$Y,25,0))=TRUE,0,VLOOKUP($A152,'11'!$A:$Y,25,0))</f>
        <v>0</v>
      </c>
      <c r="N152" s="260">
        <f>IF(ISERROR(VLOOKUP($A152,'12'!$A:$Y,25,0))=TRUE,0,VLOOKUP($A152,'12'!$A:$Y,25,0))</f>
        <v>0</v>
      </c>
      <c r="O152" s="260">
        <f>IF(ISERROR(VLOOKUP($A152,'13'!$A:$Y,25,0))=TRUE,0,VLOOKUP($A152,'13'!$A:$Y,25,0))</f>
        <v>0</v>
      </c>
      <c r="P152" s="260">
        <f>IF(ISERROR(VLOOKUP($A152,'14'!$A:$Y,25,0))=TRUE,0,VLOOKUP($A152,'14'!$A:$Y,25,0))</f>
        <v>0</v>
      </c>
      <c r="Q152" s="260">
        <f>IF(ISERROR(VLOOKUP($A152,'15'!$A:$Y,25,0))=TRUE,0,VLOOKUP($A152,'15'!$A:$Y,25,0))</f>
        <v>0</v>
      </c>
      <c r="R152" s="260">
        <f>IF(ISERROR(VLOOKUP($A152,'16'!$A:$Y,25,0))=TRUE,0,VLOOKUP($A152,'16'!$A:$Y,25,0))</f>
        <v>0</v>
      </c>
      <c r="S152" s="256">
        <f t="shared" si="4"/>
        <v>0</v>
      </c>
    </row>
    <row r="153" spans="1:19" ht="15" x14ac:dyDescent="0.25">
      <c r="A153" s="254">
        <v>7310</v>
      </c>
      <c r="B153" s="248" t="s">
        <v>206</v>
      </c>
      <c r="C153" s="260">
        <f>IF(ISERROR(VLOOKUP($A153,'1'!$A:$Y,25,0))=TRUE,0,VLOOKUP($A153,'1'!$A:$Y,25,0))</f>
        <v>0</v>
      </c>
      <c r="D153" s="260">
        <f>IF(ISERROR(VLOOKUP($A153,'2'!$A:$Y,25,0))=TRUE,0,VLOOKUP($A153,'2'!$A:$Y,25,0))</f>
        <v>0</v>
      </c>
      <c r="E153" s="260">
        <f>IF(ISERROR(VLOOKUP($A153,'3'!$A:$Y,25,0))=TRUE,0,VLOOKUP($A153,'3'!$A:$Y,25,0))</f>
        <v>0</v>
      </c>
      <c r="F153" s="260">
        <f>IF(ISERROR(VLOOKUP($A153,'4'!$A:$Y,25,0))=TRUE,0,VLOOKUP($A153,'4'!$A:$Y,25,0))</f>
        <v>0</v>
      </c>
      <c r="G153" s="260">
        <f>IF(ISERROR(VLOOKUP($A153,'5'!$A:$Y,25,0))=TRUE,0,VLOOKUP($A153,'5'!$A:$Y,25,0))</f>
        <v>0</v>
      </c>
      <c r="H153" s="260">
        <f>IF(ISERROR(VLOOKUP($A153,'6'!$A:$Y,25,0))=TRUE,0,VLOOKUP($A153,'6'!$A:$Y,25,0))</f>
        <v>0</v>
      </c>
      <c r="I153" s="260">
        <f>IF(ISERROR(VLOOKUP($A153,'7'!$A:$Y,25,0))=TRUE,0,VLOOKUP($A153,'7'!$A:$Y,25,0))</f>
        <v>0</v>
      </c>
      <c r="J153" s="260">
        <f>IF(ISERROR(VLOOKUP($A153,'8'!$A:$Y,25,0))=TRUE,0,VLOOKUP($A153,'8'!$A:$Y,25,0))</f>
        <v>0</v>
      </c>
      <c r="K153" s="260">
        <f>IF(ISERROR(VLOOKUP($A153,'9'!$A:$Y,25,0))=TRUE,0,VLOOKUP($A153,'9'!$A:$Y,25,0))</f>
        <v>0</v>
      </c>
      <c r="L153" s="260">
        <f>IF(ISERROR(VLOOKUP($A153,'10'!$A:$Y,25,0))=TRUE,0,VLOOKUP($A153,'10'!$A:$Y,25,0))</f>
        <v>0</v>
      </c>
      <c r="M153" s="260">
        <f>IF(ISERROR(VLOOKUP($A153,'11'!$A:$Y,25,0))=TRUE,0,VLOOKUP($A153,'11'!$A:$Y,25,0))</f>
        <v>0</v>
      </c>
      <c r="N153" s="260">
        <f>IF(ISERROR(VLOOKUP($A153,'12'!$A:$Y,25,0))=TRUE,0,VLOOKUP($A153,'12'!$A:$Y,25,0))</f>
        <v>0</v>
      </c>
      <c r="O153" s="260">
        <f>IF(ISERROR(VLOOKUP($A153,'13'!$A:$Y,25,0))=TRUE,0,VLOOKUP($A153,'13'!$A:$Y,25,0))</f>
        <v>0</v>
      </c>
      <c r="P153" s="260">
        <f>IF(ISERROR(VLOOKUP($A153,'14'!$A:$Y,25,0))=TRUE,0,VLOOKUP($A153,'14'!$A:$Y,25,0))</f>
        <v>0</v>
      </c>
      <c r="Q153" s="260">
        <f>IF(ISERROR(VLOOKUP($A153,'15'!$A:$Y,25,0))=TRUE,0,VLOOKUP($A153,'15'!$A:$Y,25,0))</f>
        <v>0</v>
      </c>
      <c r="R153" s="260">
        <f>IF(ISERROR(VLOOKUP($A153,'16'!$A:$Y,25,0))=TRUE,0,VLOOKUP($A153,'16'!$A:$Y,25,0))</f>
        <v>0</v>
      </c>
      <c r="S153" s="256">
        <f t="shared" si="4"/>
        <v>0</v>
      </c>
    </row>
    <row r="154" spans="1:19" ht="15" x14ac:dyDescent="0.25">
      <c r="A154" s="254">
        <v>7401</v>
      </c>
      <c r="B154" s="248" t="s">
        <v>207</v>
      </c>
      <c r="C154" s="260">
        <f>IF(ISERROR(VLOOKUP($A154,'1'!$A:$Y,25,0))=TRUE,0,VLOOKUP($A154,'1'!$A:$Y,25,0))</f>
        <v>0</v>
      </c>
      <c r="D154" s="260">
        <f>IF(ISERROR(VLOOKUP($A154,'2'!$A:$Y,25,0))=TRUE,0,VLOOKUP($A154,'2'!$A:$Y,25,0))</f>
        <v>0</v>
      </c>
      <c r="E154" s="260">
        <f>IF(ISERROR(VLOOKUP($A154,'3'!$A:$Y,25,0))=TRUE,0,VLOOKUP($A154,'3'!$A:$Y,25,0))</f>
        <v>0</v>
      </c>
      <c r="F154" s="260">
        <f>IF(ISERROR(VLOOKUP($A154,'4'!$A:$Y,25,0))=TRUE,0,VLOOKUP($A154,'4'!$A:$Y,25,0))</f>
        <v>0</v>
      </c>
      <c r="G154" s="260">
        <f>IF(ISERROR(VLOOKUP($A154,'5'!$A:$Y,25,0))=TRUE,0,VLOOKUP($A154,'5'!$A:$Y,25,0))</f>
        <v>0</v>
      </c>
      <c r="H154" s="260">
        <f>IF(ISERROR(VLOOKUP($A154,'6'!$A:$Y,25,0))=TRUE,0,VLOOKUP($A154,'6'!$A:$Y,25,0))</f>
        <v>0</v>
      </c>
      <c r="I154" s="260">
        <f>IF(ISERROR(VLOOKUP($A154,'7'!$A:$Y,25,0))=TRUE,0,VLOOKUP($A154,'7'!$A:$Y,25,0))</f>
        <v>0</v>
      </c>
      <c r="J154" s="260">
        <f>IF(ISERROR(VLOOKUP($A154,'8'!$A:$Y,25,0))=TRUE,0,VLOOKUP($A154,'8'!$A:$Y,25,0))</f>
        <v>0</v>
      </c>
      <c r="K154" s="260">
        <f>IF(ISERROR(VLOOKUP($A154,'9'!$A:$Y,25,0))=TRUE,0,VLOOKUP($A154,'9'!$A:$Y,25,0))</f>
        <v>0</v>
      </c>
      <c r="L154" s="260">
        <f>IF(ISERROR(VLOOKUP($A154,'10'!$A:$Y,25,0))=TRUE,0,VLOOKUP($A154,'10'!$A:$Y,25,0))</f>
        <v>0</v>
      </c>
      <c r="M154" s="260">
        <f>IF(ISERROR(VLOOKUP($A154,'11'!$A:$Y,25,0))=TRUE,0,VLOOKUP($A154,'11'!$A:$Y,25,0))</f>
        <v>0</v>
      </c>
      <c r="N154" s="260">
        <f>IF(ISERROR(VLOOKUP($A154,'12'!$A:$Y,25,0))=TRUE,0,VLOOKUP($A154,'12'!$A:$Y,25,0))</f>
        <v>0</v>
      </c>
      <c r="O154" s="260">
        <f>IF(ISERROR(VLOOKUP($A154,'13'!$A:$Y,25,0))=TRUE,0,VLOOKUP($A154,'13'!$A:$Y,25,0))</f>
        <v>0</v>
      </c>
      <c r="P154" s="260">
        <f>IF(ISERROR(VLOOKUP($A154,'14'!$A:$Y,25,0))=TRUE,0,VLOOKUP($A154,'14'!$A:$Y,25,0))</f>
        <v>0</v>
      </c>
      <c r="Q154" s="260">
        <f>IF(ISERROR(VLOOKUP($A154,'15'!$A:$Y,25,0))=TRUE,0,VLOOKUP($A154,'15'!$A:$Y,25,0))</f>
        <v>0</v>
      </c>
      <c r="R154" s="260">
        <f>IF(ISERROR(VLOOKUP($A154,'16'!$A:$Y,25,0))=TRUE,0,VLOOKUP($A154,'16'!$A:$Y,25,0))</f>
        <v>0</v>
      </c>
      <c r="S154" s="256">
        <f t="shared" si="4"/>
        <v>0</v>
      </c>
    </row>
    <row r="155" spans="1:19" ht="15" x14ac:dyDescent="0.25">
      <c r="A155" s="254">
        <v>7402</v>
      </c>
      <c r="B155" s="248" t="s">
        <v>208</v>
      </c>
      <c r="C155" s="260">
        <f>IF(ISERROR(VLOOKUP($A155,'1'!$A:$Y,25,0))=TRUE,0,VLOOKUP($A155,'1'!$A:$Y,25,0))</f>
        <v>0</v>
      </c>
      <c r="D155" s="260">
        <f>IF(ISERROR(VLOOKUP($A155,'2'!$A:$Y,25,0))=TRUE,0,VLOOKUP($A155,'2'!$A:$Y,25,0))</f>
        <v>0</v>
      </c>
      <c r="E155" s="260">
        <f>IF(ISERROR(VLOOKUP($A155,'3'!$A:$Y,25,0))=TRUE,0,VLOOKUP($A155,'3'!$A:$Y,25,0))</f>
        <v>0</v>
      </c>
      <c r="F155" s="260">
        <f>IF(ISERROR(VLOOKUP($A155,'4'!$A:$Y,25,0))=TRUE,0,VLOOKUP($A155,'4'!$A:$Y,25,0))</f>
        <v>0</v>
      </c>
      <c r="G155" s="260">
        <f>IF(ISERROR(VLOOKUP($A155,'5'!$A:$Y,25,0))=TRUE,0,VLOOKUP($A155,'5'!$A:$Y,25,0))</f>
        <v>0</v>
      </c>
      <c r="H155" s="260">
        <f>IF(ISERROR(VLOOKUP($A155,'6'!$A:$Y,25,0))=TRUE,0,VLOOKUP($A155,'6'!$A:$Y,25,0))</f>
        <v>0</v>
      </c>
      <c r="I155" s="260">
        <f>IF(ISERROR(VLOOKUP($A155,'7'!$A:$Y,25,0))=TRUE,0,VLOOKUP($A155,'7'!$A:$Y,25,0))</f>
        <v>0</v>
      </c>
      <c r="J155" s="260">
        <f>IF(ISERROR(VLOOKUP($A155,'8'!$A:$Y,25,0))=TRUE,0,VLOOKUP($A155,'8'!$A:$Y,25,0))</f>
        <v>0</v>
      </c>
      <c r="K155" s="260">
        <f>IF(ISERROR(VLOOKUP($A155,'9'!$A:$Y,25,0))=TRUE,0,VLOOKUP($A155,'9'!$A:$Y,25,0))</f>
        <v>0</v>
      </c>
      <c r="L155" s="260">
        <f>IF(ISERROR(VLOOKUP($A155,'10'!$A:$Y,25,0))=TRUE,0,VLOOKUP($A155,'10'!$A:$Y,25,0))</f>
        <v>0</v>
      </c>
      <c r="M155" s="260">
        <f>IF(ISERROR(VLOOKUP($A155,'11'!$A:$Y,25,0))=TRUE,0,VLOOKUP($A155,'11'!$A:$Y,25,0))</f>
        <v>0</v>
      </c>
      <c r="N155" s="260">
        <f>IF(ISERROR(VLOOKUP($A155,'12'!$A:$Y,25,0))=TRUE,0,VLOOKUP($A155,'12'!$A:$Y,25,0))</f>
        <v>0</v>
      </c>
      <c r="O155" s="260">
        <f>IF(ISERROR(VLOOKUP($A155,'13'!$A:$Y,25,0))=TRUE,0,VLOOKUP($A155,'13'!$A:$Y,25,0))</f>
        <v>0</v>
      </c>
      <c r="P155" s="260">
        <f>IF(ISERROR(VLOOKUP($A155,'14'!$A:$Y,25,0))=TRUE,0,VLOOKUP($A155,'14'!$A:$Y,25,0))</f>
        <v>0</v>
      </c>
      <c r="Q155" s="260">
        <f>IF(ISERROR(VLOOKUP($A155,'15'!$A:$Y,25,0))=TRUE,0,VLOOKUP($A155,'15'!$A:$Y,25,0))</f>
        <v>0</v>
      </c>
      <c r="R155" s="260">
        <f>IF(ISERROR(VLOOKUP($A155,'16'!$A:$Y,25,0))=TRUE,0,VLOOKUP($A155,'16'!$A:$Y,25,0))</f>
        <v>0</v>
      </c>
      <c r="S155" s="256">
        <f t="shared" si="4"/>
        <v>0</v>
      </c>
    </row>
    <row r="156" spans="1:19" ht="15" x14ac:dyDescent="0.25">
      <c r="A156" s="254">
        <v>7403</v>
      </c>
      <c r="B156" s="248" t="s">
        <v>209</v>
      </c>
      <c r="C156" s="260">
        <f>IF(ISERROR(VLOOKUP($A156,'1'!$A:$Y,25,0))=TRUE,0,VLOOKUP($A156,'1'!$A:$Y,25,0))</f>
        <v>0</v>
      </c>
      <c r="D156" s="260">
        <f>IF(ISERROR(VLOOKUP($A156,'2'!$A:$Y,25,0))=TRUE,0,VLOOKUP($A156,'2'!$A:$Y,25,0))</f>
        <v>0</v>
      </c>
      <c r="E156" s="260">
        <f>IF(ISERROR(VLOOKUP($A156,'3'!$A:$Y,25,0))=TRUE,0,VLOOKUP($A156,'3'!$A:$Y,25,0))</f>
        <v>0</v>
      </c>
      <c r="F156" s="260">
        <f>IF(ISERROR(VLOOKUP($A156,'4'!$A:$Y,25,0))=TRUE,0,VLOOKUP($A156,'4'!$A:$Y,25,0))</f>
        <v>0</v>
      </c>
      <c r="G156" s="260">
        <f>IF(ISERROR(VLOOKUP($A156,'5'!$A:$Y,25,0))=TRUE,0,VLOOKUP($A156,'5'!$A:$Y,25,0))</f>
        <v>0</v>
      </c>
      <c r="H156" s="260">
        <f>IF(ISERROR(VLOOKUP($A156,'6'!$A:$Y,25,0))=TRUE,0,VLOOKUP($A156,'6'!$A:$Y,25,0))</f>
        <v>0</v>
      </c>
      <c r="I156" s="260">
        <f>IF(ISERROR(VLOOKUP($A156,'7'!$A:$Y,25,0))=TRUE,0,VLOOKUP($A156,'7'!$A:$Y,25,0))</f>
        <v>0</v>
      </c>
      <c r="J156" s="260">
        <f>IF(ISERROR(VLOOKUP($A156,'8'!$A:$Y,25,0))=TRUE,0,VLOOKUP($A156,'8'!$A:$Y,25,0))</f>
        <v>0</v>
      </c>
      <c r="K156" s="260">
        <f>IF(ISERROR(VLOOKUP($A156,'9'!$A:$Y,25,0))=TRUE,0,VLOOKUP($A156,'9'!$A:$Y,25,0))</f>
        <v>0</v>
      </c>
      <c r="L156" s="260">
        <f>IF(ISERROR(VLOOKUP($A156,'10'!$A:$Y,25,0))=TRUE,0,VLOOKUP($A156,'10'!$A:$Y,25,0))</f>
        <v>0</v>
      </c>
      <c r="M156" s="260">
        <f>IF(ISERROR(VLOOKUP($A156,'11'!$A:$Y,25,0))=TRUE,0,VLOOKUP($A156,'11'!$A:$Y,25,0))</f>
        <v>0</v>
      </c>
      <c r="N156" s="260">
        <f>IF(ISERROR(VLOOKUP($A156,'12'!$A:$Y,25,0))=TRUE,0,VLOOKUP($A156,'12'!$A:$Y,25,0))</f>
        <v>0</v>
      </c>
      <c r="O156" s="260">
        <f>IF(ISERROR(VLOOKUP($A156,'13'!$A:$Y,25,0))=TRUE,0,VLOOKUP($A156,'13'!$A:$Y,25,0))</f>
        <v>0</v>
      </c>
      <c r="P156" s="260">
        <f>IF(ISERROR(VLOOKUP($A156,'14'!$A:$Y,25,0))=TRUE,0,VLOOKUP($A156,'14'!$A:$Y,25,0))</f>
        <v>0</v>
      </c>
      <c r="Q156" s="260">
        <f>IF(ISERROR(VLOOKUP($A156,'15'!$A:$Y,25,0))=TRUE,0,VLOOKUP($A156,'15'!$A:$Y,25,0))</f>
        <v>0</v>
      </c>
      <c r="R156" s="260">
        <f>IF(ISERROR(VLOOKUP($A156,'16'!$A:$Y,25,0))=TRUE,0,VLOOKUP($A156,'16'!$A:$Y,25,0))</f>
        <v>0</v>
      </c>
      <c r="S156" s="256">
        <f t="shared" si="4"/>
        <v>0</v>
      </c>
    </row>
    <row r="157" spans="1:19" ht="15" x14ac:dyDescent="0.25">
      <c r="A157" s="254">
        <v>8101</v>
      </c>
      <c r="B157" s="248" t="s">
        <v>478</v>
      </c>
      <c r="C157" s="260">
        <f>IF(ISERROR(VLOOKUP($A157,'1'!$A:$Y,25,0))=TRUE,0,VLOOKUP($A157,'1'!$A:$Y,25,0))</f>
        <v>0</v>
      </c>
      <c r="D157" s="260">
        <f>IF(ISERROR(VLOOKUP($A157,'2'!$A:$Y,25,0))=TRUE,0,VLOOKUP($A157,'2'!$A:$Y,25,0))</f>
        <v>0</v>
      </c>
      <c r="E157" s="260">
        <f>IF(ISERROR(VLOOKUP($A157,'3'!$A:$Y,25,0))=TRUE,0,VLOOKUP($A157,'3'!$A:$Y,25,0))</f>
        <v>0</v>
      </c>
      <c r="F157" s="260">
        <f>IF(ISERROR(VLOOKUP($A157,'4'!$A:$Y,25,0))=TRUE,0,VLOOKUP($A157,'4'!$A:$Y,25,0))</f>
        <v>0</v>
      </c>
      <c r="G157" s="260">
        <f>IF(ISERROR(VLOOKUP($A157,'5'!$A:$Y,25,0))=TRUE,0,VLOOKUP($A157,'5'!$A:$Y,25,0))</f>
        <v>0</v>
      </c>
      <c r="H157" s="260">
        <f>IF(ISERROR(VLOOKUP($A157,'6'!$A:$Y,25,0))=TRUE,0,VLOOKUP($A157,'6'!$A:$Y,25,0))</f>
        <v>0</v>
      </c>
      <c r="I157" s="260">
        <f>IF(ISERROR(VLOOKUP($A157,'7'!$A:$Y,25,0))=TRUE,0,VLOOKUP($A157,'7'!$A:$Y,25,0))</f>
        <v>0</v>
      </c>
      <c r="J157" s="260">
        <f>IF(ISERROR(VLOOKUP($A157,'8'!$A:$Y,25,0))=TRUE,0,VLOOKUP($A157,'8'!$A:$Y,25,0))</f>
        <v>0</v>
      </c>
      <c r="K157" s="260">
        <f>IF(ISERROR(VLOOKUP($A157,'9'!$A:$Y,25,0))=TRUE,0,VLOOKUP($A157,'9'!$A:$Y,25,0))</f>
        <v>0</v>
      </c>
      <c r="L157" s="260">
        <f>IF(ISERROR(VLOOKUP($A157,'10'!$A:$Y,25,0))=TRUE,0,VLOOKUP($A157,'10'!$A:$Y,25,0))</f>
        <v>0</v>
      </c>
      <c r="M157" s="260">
        <f>IF(ISERROR(VLOOKUP($A157,'11'!$A:$Y,25,0))=TRUE,0,VLOOKUP($A157,'11'!$A:$Y,25,0))</f>
        <v>0</v>
      </c>
      <c r="N157" s="260">
        <f>IF(ISERROR(VLOOKUP($A157,'12'!$A:$Y,25,0))=TRUE,0,VLOOKUP($A157,'12'!$A:$Y,25,0))</f>
        <v>0</v>
      </c>
      <c r="O157" s="260">
        <f>IF(ISERROR(VLOOKUP($A157,'13'!$A:$Y,25,0))=TRUE,0,VLOOKUP($A157,'13'!$A:$Y,25,0))</f>
        <v>0</v>
      </c>
      <c r="P157" s="260">
        <f>IF(ISERROR(VLOOKUP($A157,'14'!$A:$Y,25,0))=TRUE,0,VLOOKUP($A157,'14'!$A:$Y,25,0))</f>
        <v>0</v>
      </c>
      <c r="Q157" s="260">
        <f>IF(ISERROR(VLOOKUP($A157,'15'!$A:$Y,25,0))=TRUE,0,VLOOKUP($A157,'15'!$A:$Y,25,0))</f>
        <v>0</v>
      </c>
      <c r="R157" s="260">
        <f>IF(ISERROR(VLOOKUP($A157,'16'!$A:$Y,25,0))=TRUE,0,VLOOKUP($A157,'16'!$A:$Y,25,0))</f>
        <v>0</v>
      </c>
      <c r="S157" s="256">
        <f t="shared" si="4"/>
        <v>0</v>
      </c>
    </row>
    <row r="158" spans="1:19" ht="15" x14ac:dyDescent="0.25">
      <c r="A158" s="254">
        <v>8102</v>
      </c>
      <c r="B158" s="248" t="s">
        <v>211</v>
      </c>
      <c r="C158" s="260">
        <f>IF(ISERROR(VLOOKUP($A158,'1'!$A:$Y,25,0))=TRUE,0,VLOOKUP($A158,'1'!$A:$Y,25,0))</f>
        <v>0</v>
      </c>
      <c r="D158" s="260">
        <f>IF(ISERROR(VLOOKUP($A158,'2'!$A:$Y,25,0))=TRUE,0,VLOOKUP($A158,'2'!$A:$Y,25,0))</f>
        <v>0</v>
      </c>
      <c r="E158" s="260">
        <f>IF(ISERROR(VLOOKUP($A158,'3'!$A:$Y,25,0))=TRUE,0,VLOOKUP($A158,'3'!$A:$Y,25,0))</f>
        <v>0</v>
      </c>
      <c r="F158" s="260">
        <f>IF(ISERROR(VLOOKUP($A158,'4'!$A:$Y,25,0))=TRUE,0,VLOOKUP($A158,'4'!$A:$Y,25,0))</f>
        <v>0</v>
      </c>
      <c r="G158" s="260">
        <f>IF(ISERROR(VLOOKUP($A158,'5'!$A:$Y,25,0))=TRUE,0,VLOOKUP($A158,'5'!$A:$Y,25,0))</f>
        <v>0</v>
      </c>
      <c r="H158" s="260">
        <f>IF(ISERROR(VLOOKUP($A158,'6'!$A:$Y,25,0))=TRUE,0,VLOOKUP($A158,'6'!$A:$Y,25,0))</f>
        <v>0</v>
      </c>
      <c r="I158" s="260">
        <f>IF(ISERROR(VLOOKUP($A158,'7'!$A:$Y,25,0))=TRUE,0,VLOOKUP($A158,'7'!$A:$Y,25,0))</f>
        <v>0</v>
      </c>
      <c r="J158" s="260">
        <f>IF(ISERROR(VLOOKUP($A158,'8'!$A:$Y,25,0))=TRUE,0,VLOOKUP($A158,'8'!$A:$Y,25,0))</f>
        <v>0</v>
      </c>
      <c r="K158" s="260">
        <f>IF(ISERROR(VLOOKUP($A158,'9'!$A:$Y,25,0))=TRUE,0,VLOOKUP($A158,'9'!$A:$Y,25,0))</f>
        <v>0</v>
      </c>
      <c r="L158" s="260">
        <f>IF(ISERROR(VLOOKUP($A158,'10'!$A:$Y,25,0))=TRUE,0,VLOOKUP($A158,'10'!$A:$Y,25,0))</f>
        <v>0</v>
      </c>
      <c r="M158" s="260">
        <f>IF(ISERROR(VLOOKUP($A158,'11'!$A:$Y,25,0))=TRUE,0,VLOOKUP($A158,'11'!$A:$Y,25,0))</f>
        <v>0</v>
      </c>
      <c r="N158" s="260">
        <f>IF(ISERROR(VLOOKUP($A158,'12'!$A:$Y,25,0))=TRUE,0,VLOOKUP($A158,'12'!$A:$Y,25,0))</f>
        <v>0</v>
      </c>
      <c r="O158" s="260">
        <f>IF(ISERROR(VLOOKUP($A158,'13'!$A:$Y,25,0))=TRUE,0,VLOOKUP($A158,'13'!$A:$Y,25,0))</f>
        <v>0</v>
      </c>
      <c r="P158" s="260">
        <f>IF(ISERROR(VLOOKUP($A158,'14'!$A:$Y,25,0))=TRUE,0,VLOOKUP($A158,'14'!$A:$Y,25,0))</f>
        <v>0</v>
      </c>
      <c r="Q158" s="260">
        <f>IF(ISERROR(VLOOKUP($A158,'15'!$A:$Y,25,0))=TRUE,0,VLOOKUP($A158,'15'!$A:$Y,25,0))</f>
        <v>0</v>
      </c>
      <c r="R158" s="260">
        <f>IF(ISERROR(VLOOKUP($A158,'16'!$A:$Y,25,0))=TRUE,0,VLOOKUP($A158,'16'!$A:$Y,25,0))</f>
        <v>696795</v>
      </c>
      <c r="S158" s="256">
        <f t="shared" si="4"/>
        <v>696795</v>
      </c>
    </row>
    <row r="159" spans="1:19" ht="15" x14ac:dyDescent="0.25">
      <c r="A159" s="254">
        <v>8103</v>
      </c>
      <c r="B159" s="248" t="s">
        <v>212</v>
      </c>
      <c r="C159" s="260">
        <f>IF(ISERROR(VLOOKUP($A159,'1'!$A:$Y,25,0))=TRUE,0,VLOOKUP($A159,'1'!$A:$Y,25,0))</f>
        <v>0</v>
      </c>
      <c r="D159" s="260">
        <f>IF(ISERROR(VLOOKUP($A159,'2'!$A:$Y,25,0))=TRUE,0,VLOOKUP($A159,'2'!$A:$Y,25,0))</f>
        <v>0</v>
      </c>
      <c r="E159" s="260">
        <f>IF(ISERROR(VLOOKUP($A159,'3'!$A:$Y,25,0))=TRUE,0,VLOOKUP($A159,'3'!$A:$Y,25,0))</f>
        <v>0</v>
      </c>
      <c r="F159" s="260">
        <f>IF(ISERROR(VLOOKUP($A159,'4'!$A:$Y,25,0))=TRUE,0,VLOOKUP($A159,'4'!$A:$Y,25,0))</f>
        <v>0</v>
      </c>
      <c r="G159" s="260">
        <f>IF(ISERROR(VLOOKUP($A159,'5'!$A:$Y,25,0))=TRUE,0,VLOOKUP($A159,'5'!$A:$Y,25,0))</f>
        <v>0</v>
      </c>
      <c r="H159" s="260">
        <f>IF(ISERROR(VLOOKUP($A159,'6'!$A:$Y,25,0))=TRUE,0,VLOOKUP($A159,'6'!$A:$Y,25,0))</f>
        <v>0</v>
      </c>
      <c r="I159" s="260">
        <f>IF(ISERROR(VLOOKUP($A159,'7'!$A:$Y,25,0))=TRUE,0,VLOOKUP($A159,'7'!$A:$Y,25,0))</f>
        <v>0</v>
      </c>
      <c r="J159" s="260">
        <f>IF(ISERROR(VLOOKUP($A159,'8'!$A:$Y,25,0))=TRUE,0,VLOOKUP($A159,'8'!$A:$Y,25,0))</f>
        <v>0</v>
      </c>
      <c r="K159" s="260">
        <f>IF(ISERROR(VLOOKUP($A159,'9'!$A:$Y,25,0))=TRUE,0,VLOOKUP($A159,'9'!$A:$Y,25,0))</f>
        <v>0</v>
      </c>
      <c r="L159" s="260">
        <f>IF(ISERROR(VLOOKUP($A159,'10'!$A:$Y,25,0))=TRUE,0,VLOOKUP($A159,'10'!$A:$Y,25,0))</f>
        <v>0</v>
      </c>
      <c r="M159" s="260">
        <f>IF(ISERROR(VLOOKUP($A159,'11'!$A:$Y,25,0))=TRUE,0,VLOOKUP($A159,'11'!$A:$Y,25,0))</f>
        <v>0</v>
      </c>
      <c r="N159" s="260">
        <f>IF(ISERROR(VLOOKUP($A159,'12'!$A:$Y,25,0))=TRUE,0,VLOOKUP($A159,'12'!$A:$Y,25,0))</f>
        <v>0</v>
      </c>
      <c r="O159" s="260">
        <f>IF(ISERROR(VLOOKUP($A159,'13'!$A:$Y,25,0))=TRUE,0,VLOOKUP($A159,'13'!$A:$Y,25,0))</f>
        <v>0</v>
      </c>
      <c r="P159" s="260">
        <f>IF(ISERROR(VLOOKUP($A159,'14'!$A:$Y,25,0))=TRUE,0,VLOOKUP($A159,'14'!$A:$Y,25,0))</f>
        <v>0</v>
      </c>
      <c r="Q159" s="260">
        <f>IF(ISERROR(VLOOKUP($A159,'15'!$A:$Y,25,0))=TRUE,0,VLOOKUP($A159,'15'!$A:$Y,25,0))</f>
        <v>0</v>
      </c>
      <c r="R159" s="260">
        <f>IF(ISERROR(VLOOKUP($A159,'16'!$A:$Y,25,0))=TRUE,0,VLOOKUP($A159,'16'!$A:$Y,25,0))</f>
        <v>0</v>
      </c>
      <c r="S159" s="256">
        <f t="shared" si="4"/>
        <v>0</v>
      </c>
    </row>
    <row r="160" spans="1:19" ht="15" x14ac:dyDescent="0.25">
      <c r="A160" s="254">
        <v>8104</v>
      </c>
      <c r="B160" s="248" t="s">
        <v>213</v>
      </c>
      <c r="C160" s="260">
        <f>IF(ISERROR(VLOOKUP($A160,'1'!$A:$Y,25,0))=TRUE,0,VLOOKUP($A160,'1'!$A:$Y,25,0))</f>
        <v>0</v>
      </c>
      <c r="D160" s="260">
        <f>IF(ISERROR(VLOOKUP($A160,'2'!$A:$Y,25,0))=TRUE,0,VLOOKUP($A160,'2'!$A:$Y,25,0))</f>
        <v>0</v>
      </c>
      <c r="E160" s="260">
        <f>IF(ISERROR(VLOOKUP($A160,'3'!$A:$Y,25,0))=TRUE,0,VLOOKUP($A160,'3'!$A:$Y,25,0))</f>
        <v>0</v>
      </c>
      <c r="F160" s="260">
        <f>IF(ISERROR(VLOOKUP($A160,'4'!$A:$Y,25,0))=TRUE,0,VLOOKUP($A160,'4'!$A:$Y,25,0))</f>
        <v>0</v>
      </c>
      <c r="G160" s="260">
        <f>IF(ISERROR(VLOOKUP($A160,'5'!$A:$Y,25,0))=TRUE,0,VLOOKUP($A160,'5'!$A:$Y,25,0))</f>
        <v>0</v>
      </c>
      <c r="H160" s="260">
        <f>IF(ISERROR(VLOOKUP($A160,'6'!$A:$Y,25,0))=TRUE,0,VLOOKUP($A160,'6'!$A:$Y,25,0))</f>
        <v>0</v>
      </c>
      <c r="I160" s="260">
        <f>IF(ISERROR(VLOOKUP($A160,'7'!$A:$Y,25,0))=TRUE,0,VLOOKUP($A160,'7'!$A:$Y,25,0))</f>
        <v>0</v>
      </c>
      <c r="J160" s="260">
        <f>IF(ISERROR(VLOOKUP($A160,'8'!$A:$Y,25,0))=TRUE,0,VLOOKUP($A160,'8'!$A:$Y,25,0))</f>
        <v>0</v>
      </c>
      <c r="K160" s="260">
        <f>IF(ISERROR(VLOOKUP($A160,'9'!$A:$Y,25,0))=TRUE,0,VLOOKUP($A160,'9'!$A:$Y,25,0))</f>
        <v>0</v>
      </c>
      <c r="L160" s="260">
        <f>IF(ISERROR(VLOOKUP($A160,'10'!$A:$Y,25,0))=TRUE,0,VLOOKUP($A160,'10'!$A:$Y,25,0))</f>
        <v>0</v>
      </c>
      <c r="M160" s="260">
        <f>IF(ISERROR(VLOOKUP($A160,'11'!$A:$Y,25,0))=TRUE,0,VLOOKUP($A160,'11'!$A:$Y,25,0))</f>
        <v>0</v>
      </c>
      <c r="N160" s="260">
        <f>IF(ISERROR(VLOOKUP($A160,'12'!$A:$Y,25,0))=TRUE,0,VLOOKUP($A160,'12'!$A:$Y,25,0))</f>
        <v>0</v>
      </c>
      <c r="O160" s="260">
        <f>IF(ISERROR(VLOOKUP($A160,'13'!$A:$Y,25,0))=TRUE,0,VLOOKUP($A160,'13'!$A:$Y,25,0))</f>
        <v>0</v>
      </c>
      <c r="P160" s="260">
        <f>IF(ISERROR(VLOOKUP($A160,'14'!$A:$Y,25,0))=TRUE,0,VLOOKUP($A160,'14'!$A:$Y,25,0))</f>
        <v>0</v>
      </c>
      <c r="Q160" s="260">
        <f>IF(ISERROR(VLOOKUP($A160,'15'!$A:$Y,25,0))=TRUE,0,VLOOKUP($A160,'15'!$A:$Y,25,0))</f>
        <v>0</v>
      </c>
      <c r="R160" s="260">
        <f>IF(ISERROR(VLOOKUP($A160,'16'!$A:$Y,25,0))=TRUE,0,VLOOKUP($A160,'16'!$A:$Y,25,0))</f>
        <v>3036869</v>
      </c>
      <c r="S160" s="256">
        <f t="shared" si="4"/>
        <v>3036869</v>
      </c>
    </row>
    <row r="161" spans="1:19" ht="15" x14ac:dyDescent="0.25">
      <c r="A161" s="254">
        <v>8105</v>
      </c>
      <c r="B161" s="248" t="s">
        <v>214</v>
      </c>
      <c r="C161" s="260">
        <f>IF(ISERROR(VLOOKUP($A161,'1'!$A:$Y,25,0))=TRUE,0,VLOOKUP($A161,'1'!$A:$Y,25,0))</f>
        <v>0</v>
      </c>
      <c r="D161" s="260">
        <f>IF(ISERROR(VLOOKUP($A161,'2'!$A:$Y,25,0))=TRUE,0,VLOOKUP($A161,'2'!$A:$Y,25,0))</f>
        <v>0</v>
      </c>
      <c r="E161" s="260">
        <f>IF(ISERROR(VLOOKUP($A161,'3'!$A:$Y,25,0))=TRUE,0,VLOOKUP($A161,'3'!$A:$Y,25,0))</f>
        <v>0</v>
      </c>
      <c r="F161" s="260">
        <f>IF(ISERROR(VLOOKUP($A161,'4'!$A:$Y,25,0))=TRUE,0,VLOOKUP($A161,'4'!$A:$Y,25,0))</f>
        <v>0</v>
      </c>
      <c r="G161" s="260">
        <f>IF(ISERROR(VLOOKUP($A161,'5'!$A:$Y,25,0))=TRUE,0,VLOOKUP($A161,'5'!$A:$Y,25,0))</f>
        <v>0</v>
      </c>
      <c r="H161" s="260">
        <f>IF(ISERROR(VLOOKUP($A161,'6'!$A:$Y,25,0))=TRUE,0,VLOOKUP($A161,'6'!$A:$Y,25,0))</f>
        <v>0</v>
      </c>
      <c r="I161" s="260">
        <f>IF(ISERROR(VLOOKUP($A161,'7'!$A:$Y,25,0))=TRUE,0,VLOOKUP($A161,'7'!$A:$Y,25,0))</f>
        <v>0</v>
      </c>
      <c r="J161" s="260">
        <f>IF(ISERROR(VLOOKUP($A161,'8'!$A:$Y,25,0))=TRUE,0,VLOOKUP($A161,'8'!$A:$Y,25,0))</f>
        <v>0</v>
      </c>
      <c r="K161" s="260">
        <f>IF(ISERROR(VLOOKUP($A161,'9'!$A:$Y,25,0))=TRUE,0,VLOOKUP($A161,'9'!$A:$Y,25,0))</f>
        <v>0</v>
      </c>
      <c r="L161" s="260">
        <f>IF(ISERROR(VLOOKUP($A161,'10'!$A:$Y,25,0))=TRUE,0,VLOOKUP($A161,'10'!$A:$Y,25,0))</f>
        <v>0</v>
      </c>
      <c r="M161" s="260">
        <f>IF(ISERROR(VLOOKUP($A161,'11'!$A:$Y,25,0))=TRUE,0,VLOOKUP($A161,'11'!$A:$Y,25,0))</f>
        <v>0</v>
      </c>
      <c r="N161" s="260">
        <f>IF(ISERROR(VLOOKUP($A161,'12'!$A:$Y,25,0))=TRUE,0,VLOOKUP($A161,'12'!$A:$Y,25,0))</f>
        <v>0</v>
      </c>
      <c r="O161" s="260">
        <f>IF(ISERROR(VLOOKUP($A161,'13'!$A:$Y,25,0))=TRUE,0,VLOOKUP($A161,'13'!$A:$Y,25,0))</f>
        <v>0</v>
      </c>
      <c r="P161" s="260">
        <f>IF(ISERROR(VLOOKUP($A161,'14'!$A:$Y,25,0))=TRUE,0,VLOOKUP($A161,'14'!$A:$Y,25,0))</f>
        <v>0</v>
      </c>
      <c r="Q161" s="260">
        <f>IF(ISERROR(VLOOKUP($A161,'15'!$A:$Y,25,0))=TRUE,0,VLOOKUP($A161,'15'!$A:$Y,25,0))</f>
        <v>0</v>
      </c>
      <c r="R161" s="260">
        <f>IF(ISERROR(VLOOKUP($A161,'16'!$A:$Y,25,0))=TRUE,0,VLOOKUP($A161,'16'!$A:$Y,25,0))</f>
        <v>0</v>
      </c>
      <c r="S161" s="256">
        <f t="shared" si="4"/>
        <v>0</v>
      </c>
    </row>
    <row r="162" spans="1:19" ht="15" x14ac:dyDescent="0.25">
      <c r="A162" s="254">
        <v>8106</v>
      </c>
      <c r="B162" s="248" t="s">
        <v>215</v>
      </c>
      <c r="C162" s="260">
        <f>IF(ISERROR(VLOOKUP($A162,'1'!$A:$Y,25,0))=TRUE,0,VLOOKUP($A162,'1'!$A:$Y,25,0))</f>
        <v>0</v>
      </c>
      <c r="D162" s="260">
        <f>IF(ISERROR(VLOOKUP($A162,'2'!$A:$Y,25,0))=TRUE,0,VLOOKUP($A162,'2'!$A:$Y,25,0))</f>
        <v>0</v>
      </c>
      <c r="E162" s="260">
        <f>IF(ISERROR(VLOOKUP($A162,'3'!$A:$Y,25,0))=TRUE,0,VLOOKUP($A162,'3'!$A:$Y,25,0))</f>
        <v>0</v>
      </c>
      <c r="F162" s="260">
        <f>IF(ISERROR(VLOOKUP($A162,'4'!$A:$Y,25,0))=TRUE,0,VLOOKUP($A162,'4'!$A:$Y,25,0))</f>
        <v>0</v>
      </c>
      <c r="G162" s="260">
        <f>IF(ISERROR(VLOOKUP($A162,'5'!$A:$Y,25,0))=TRUE,0,VLOOKUP($A162,'5'!$A:$Y,25,0))</f>
        <v>0</v>
      </c>
      <c r="H162" s="260">
        <f>IF(ISERROR(VLOOKUP($A162,'6'!$A:$Y,25,0))=TRUE,0,VLOOKUP($A162,'6'!$A:$Y,25,0))</f>
        <v>0</v>
      </c>
      <c r="I162" s="260">
        <f>IF(ISERROR(VLOOKUP($A162,'7'!$A:$Y,25,0))=TRUE,0,VLOOKUP($A162,'7'!$A:$Y,25,0))</f>
        <v>0</v>
      </c>
      <c r="J162" s="260">
        <f>IF(ISERROR(VLOOKUP($A162,'8'!$A:$Y,25,0))=TRUE,0,VLOOKUP($A162,'8'!$A:$Y,25,0))</f>
        <v>0</v>
      </c>
      <c r="K162" s="260">
        <f>IF(ISERROR(VLOOKUP($A162,'9'!$A:$Y,25,0))=TRUE,0,VLOOKUP($A162,'9'!$A:$Y,25,0))</f>
        <v>0</v>
      </c>
      <c r="L162" s="260">
        <f>IF(ISERROR(VLOOKUP($A162,'10'!$A:$Y,25,0))=TRUE,0,VLOOKUP($A162,'10'!$A:$Y,25,0))</f>
        <v>0</v>
      </c>
      <c r="M162" s="260">
        <f>IF(ISERROR(VLOOKUP($A162,'11'!$A:$Y,25,0))=TRUE,0,VLOOKUP($A162,'11'!$A:$Y,25,0))</f>
        <v>0</v>
      </c>
      <c r="N162" s="260">
        <f>IF(ISERROR(VLOOKUP($A162,'12'!$A:$Y,25,0))=TRUE,0,VLOOKUP($A162,'12'!$A:$Y,25,0))</f>
        <v>0</v>
      </c>
      <c r="O162" s="260">
        <f>IF(ISERROR(VLOOKUP($A162,'13'!$A:$Y,25,0))=TRUE,0,VLOOKUP($A162,'13'!$A:$Y,25,0))</f>
        <v>0</v>
      </c>
      <c r="P162" s="260">
        <f>IF(ISERROR(VLOOKUP($A162,'14'!$A:$Y,25,0))=TRUE,0,VLOOKUP($A162,'14'!$A:$Y,25,0))</f>
        <v>0</v>
      </c>
      <c r="Q162" s="260">
        <f>IF(ISERROR(VLOOKUP($A162,'15'!$A:$Y,25,0))=TRUE,0,VLOOKUP($A162,'15'!$A:$Y,25,0))</f>
        <v>0</v>
      </c>
      <c r="R162" s="260">
        <f>IF(ISERROR(VLOOKUP($A162,'16'!$A:$Y,25,0))=TRUE,0,VLOOKUP($A162,'16'!$A:$Y,25,0))</f>
        <v>991877</v>
      </c>
      <c r="S162" s="256">
        <f t="shared" si="4"/>
        <v>991877</v>
      </c>
    </row>
    <row r="163" spans="1:19" ht="15" x14ac:dyDescent="0.25">
      <c r="A163" s="254">
        <v>8107</v>
      </c>
      <c r="B163" s="248" t="s">
        <v>216</v>
      </c>
      <c r="C163" s="260">
        <f>IF(ISERROR(VLOOKUP($A163,'1'!$A:$Y,25,0))=TRUE,0,VLOOKUP($A163,'1'!$A:$Y,25,0))</f>
        <v>0</v>
      </c>
      <c r="D163" s="260">
        <f>IF(ISERROR(VLOOKUP($A163,'2'!$A:$Y,25,0))=TRUE,0,VLOOKUP($A163,'2'!$A:$Y,25,0))</f>
        <v>0</v>
      </c>
      <c r="E163" s="260">
        <f>IF(ISERROR(VLOOKUP($A163,'3'!$A:$Y,25,0))=TRUE,0,VLOOKUP($A163,'3'!$A:$Y,25,0))</f>
        <v>0</v>
      </c>
      <c r="F163" s="260">
        <f>IF(ISERROR(VLOOKUP($A163,'4'!$A:$Y,25,0))=TRUE,0,VLOOKUP($A163,'4'!$A:$Y,25,0))</f>
        <v>0</v>
      </c>
      <c r="G163" s="260">
        <f>IF(ISERROR(VLOOKUP($A163,'5'!$A:$Y,25,0))=TRUE,0,VLOOKUP($A163,'5'!$A:$Y,25,0))</f>
        <v>0</v>
      </c>
      <c r="H163" s="260">
        <f>IF(ISERROR(VLOOKUP($A163,'6'!$A:$Y,25,0))=TRUE,0,VLOOKUP($A163,'6'!$A:$Y,25,0))</f>
        <v>0</v>
      </c>
      <c r="I163" s="260">
        <f>IF(ISERROR(VLOOKUP($A163,'7'!$A:$Y,25,0))=TRUE,0,VLOOKUP($A163,'7'!$A:$Y,25,0))</f>
        <v>0</v>
      </c>
      <c r="J163" s="260">
        <f>IF(ISERROR(VLOOKUP($A163,'8'!$A:$Y,25,0))=TRUE,0,VLOOKUP($A163,'8'!$A:$Y,25,0))</f>
        <v>0</v>
      </c>
      <c r="K163" s="260">
        <f>IF(ISERROR(VLOOKUP($A163,'9'!$A:$Y,25,0))=TRUE,0,VLOOKUP($A163,'9'!$A:$Y,25,0))</f>
        <v>0</v>
      </c>
      <c r="L163" s="260">
        <f>IF(ISERROR(VLOOKUP($A163,'10'!$A:$Y,25,0))=TRUE,0,VLOOKUP($A163,'10'!$A:$Y,25,0))</f>
        <v>0</v>
      </c>
      <c r="M163" s="260">
        <f>IF(ISERROR(VLOOKUP($A163,'11'!$A:$Y,25,0))=TRUE,0,VLOOKUP($A163,'11'!$A:$Y,25,0))</f>
        <v>0</v>
      </c>
      <c r="N163" s="260">
        <f>IF(ISERROR(VLOOKUP($A163,'12'!$A:$Y,25,0))=TRUE,0,VLOOKUP($A163,'12'!$A:$Y,25,0))</f>
        <v>0</v>
      </c>
      <c r="O163" s="260">
        <f>IF(ISERROR(VLOOKUP($A163,'13'!$A:$Y,25,0))=TRUE,0,VLOOKUP($A163,'13'!$A:$Y,25,0))</f>
        <v>0</v>
      </c>
      <c r="P163" s="260">
        <f>IF(ISERROR(VLOOKUP($A163,'14'!$A:$Y,25,0))=TRUE,0,VLOOKUP($A163,'14'!$A:$Y,25,0))</f>
        <v>0</v>
      </c>
      <c r="Q163" s="260">
        <f>IF(ISERROR(VLOOKUP($A163,'15'!$A:$Y,25,0))=TRUE,0,VLOOKUP($A163,'15'!$A:$Y,25,0))</f>
        <v>0</v>
      </c>
      <c r="R163" s="260">
        <f>IF(ISERROR(VLOOKUP($A163,'16'!$A:$Y,25,0))=TRUE,0,VLOOKUP($A163,'16'!$A:$Y,25,0))</f>
        <v>502536</v>
      </c>
      <c r="S163" s="256">
        <f t="shared" si="4"/>
        <v>502536</v>
      </c>
    </row>
    <row r="164" spans="1:19" ht="15" x14ac:dyDescent="0.25">
      <c r="A164" s="254">
        <v>8108</v>
      </c>
      <c r="B164" s="248" t="s">
        <v>479</v>
      </c>
      <c r="C164" s="260">
        <f>IF(ISERROR(VLOOKUP($A164,'1'!$A:$Y,25,0))=TRUE,0,VLOOKUP($A164,'1'!$A:$Y,25,0))</f>
        <v>0</v>
      </c>
      <c r="D164" s="260">
        <f>IF(ISERROR(VLOOKUP($A164,'2'!$A:$Y,25,0))=TRUE,0,VLOOKUP($A164,'2'!$A:$Y,25,0))</f>
        <v>0</v>
      </c>
      <c r="E164" s="260">
        <f>IF(ISERROR(VLOOKUP($A164,'3'!$A:$Y,25,0))=TRUE,0,VLOOKUP($A164,'3'!$A:$Y,25,0))</f>
        <v>0</v>
      </c>
      <c r="F164" s="260">
        <f>IF(ISERROR(VLOOKUP($A164,'4'!$A:$Y,25,0))=TRUE,0,VLOOKUP($A164,'4'!$A:$Y,25,0))</f>
        <v>0</v>
      </c>
      <c r="G164" s="260">
        <f>IF(ISERROR(VLOOKUP($A164,'5'!$A:$Y,25,0))=TRUE,0,VLOOKUP($A164,'5'!$A:$Y,25,0))</f>
        <v>0</v>
      </c>
      <c r="H164" s="260">
        <f>IF(ISERROR(VLOOKUP($A164,'6'!$A:$Y,25,0))=TRUE,0,VLOOKUP($A164,'6'!$A:$Y,25,0))</f>
        <v>0</v>
      </c>
      <c r="I164" s="260">
        <f>IF(ISERROR(VLOOKUP($A164,'7'!$A:$Y,25,0))=TRUE,0,VLOOKUP($A164,'7'!$A:$Y,25,0))</f>
        <v>0</v>
      </c>
      <c r="J164" s="260">
        <f>IF(ISERROR(VLOOKUP($A164,'8'!$A:$Y,25,0))=TRUE,0,VLOOKUP($A164,'8'!$A:$Y,25,0))</f>
        <v>0</v>
      </c>
      <c r="K164" s="260">
        <f>IF(ISERROR(VLOOKUP($A164,'9'!$A:$Y,25,0))=TRUE,0,VLOOKUP($A164,'9'!$A:$Y,25,0))</f>
        <v>0</v>
      </c>
      <c r="L164" s="260">
        <f>IF(ISERROR(VLOOKUP($A164,'10'!$A:$Y,25,0))=TRUE,0,VLOOKUP($A164,'10'!$A:$Y,25,0))</f>
        <v>0</v>
      </c>
      <c r="M164" s="260">
        <f>IF(ISERROR(VLOOKUP($A164,'11'!$A:$Y,25,0))=TRUE,0,VLOOKUP($A164,'11'!$A:$Y,25,0))</f>
        <v>0</v>
      </c>
      <c r="N164" s="260">
        <f>IF(ISERROR(VLOOKUP($A164,'12'!$A:$Y,25,0))=TRUE,0,VLOOKUP($A164,'12'!$A:$Y,25,0))</f>
        <v>0</v>
      </c>
      <c r="O164" s="260">
        <f>IF(ISERROR(VLOOKUP($A164,'13'!$A:$Y,25,0))=TRUE,0,VLOOKUP($A164,'13'!$A:$Y,25,0))</f>
        <v>0</v>
      </c>
      <c r="P164" s="260">
        <f>IF(ISERROR(VLOOKUP($A164,'14'!$A:$Y,25,0))=TRUE,0,VLOOKUP($A164,'14'!$A:$Y,25,0))</f>
        <v>0</v>
      </c>
      <c r="Q164" s="260">
        <f>IF(ISERROR(VLOOKUP($A164,'15'!$A:$Y,25,0))=TRUE,0,VLOOKUP($A164,'15'!$A:$Y,25,0))</f>
        <v>0</v>
      </c>
      <c r="R164" s="260">
        <f>IF(ISERROR(VLOOKUP($A164,'16'!$A:$Y,25,0))=TRUE,0,VLOOKUP($A164,'16'!$A:$Y,25,0))</f>
        <v>860435</v>
      </c>
      <c r="S164" s="256">
        <f t="shared" si="4"/>
        <v>860435</v>
      </c>
    </row>
    <row r="165" spans="1:19" ht="15" x14ac:dyDescent="0.25">
      <c r="A165" s="254">
        <v>8109</v>
      </c>
      <c r="B165" s="248" t="s">
        <v>218</v>
      </c>
      <c r="C165" s="260">
        <f>IF(ISERROR(VLOOKUP($A165,'1'!$A:$Y,25,0))=TRUE,0,VLOOKUP($A165,'1'!$A:$Y,25,0))</f>
        <v>0</v>
      </c>
      <c r="D165" s="260">
        <f>IF(ISERROR(VLOOKUP($A165,'2'!$A:$Y,25,0))=TRUE,0,VLOOKUP($A165,'2'!$A:$Y,25,0))</f>
        <v>0</v>
      </c>
      <c r="E165" s="260">
        <f>IF(ISERROR(VLOOKUP($A165,'3'!$A:$Y,25,0))=TRUE,0,VLOOKUP($A165,'3'!$A:$Y,25,0))</f>
        <v>0</v>
      </c>
      <c r="F165" s="260">
        <f>IF(ISERROR(VLOOKUP($A165,'4'!$A:$Y,25,0))=TRUE,0,VLOOKUP($A165,'4'!$A:$Y,25,0))</f>
        <v>0</v>
      </c>
      <c r="G165" s="260">
        <f>IF(ISERROR(VLOOKUP($A165,'5'!$A:$Y,25,0))=TRUE,0,VLOOKUP($A165,'5'!$A:$Y,25,0))</f>
        <v>0</v>
      </c>
      <c r="H165" s="260">
        <f>IF(ISERROR(VLOOKUP($A165,'6'!$A:$Y,25,0))=TRUE,0,VLOOKUP($A165,'6'!$A:$Y,25,0))</f>
        <v>0</v>
      </c>
      <c r="I165" s="260">
        <f>IF(ISERROR(VLOOKUP($A165,'7'!$A:$Y,25,0))=TRUE,0,VLOOKUP($A165,'7'!$A:$Y,25,0))</f>
        <v>0</v>
      </c>
      <c r="J165" s="260">
        <f>IF(ISERROR(VLOOKUP($A165,'8'!$A:$Y,25,0))=TRUE,0,VLOOKUP($A165,'8'!$A:$Y,25,0))</f>
        <v>0</v>
      </c>
      <c r="K165" s="260">
        <f>IF(ISERROR(VLOOKUP($A165,'9'!$A:$Y,25,0))=TRUE,0,VLOOKUP($A165,'9'!$A:$Y,25,0))</f>
        <v>0</v>
      </c>
      <c r="L165" s="260">
        <f>IF(ISERROR(VLOOKUP($A165,'10'!$A:$Y,25,0))=TRUE,0,VLOOKUP($A165,'10'!$A:$Y,25,0))</f>
        <v>0</v>
      </c>
      <c r="M165" s="260">
        <f>IF(ISERROR(VLOOKUP($A165,'11'!$A:$Y,25,0))=TRUE,0,VLOOKUP($A165,'11'!$A:$Y,25,0))</f>
        <v>0</v>
      </c>
      <c r="N165" s="260">
        <f>IF(ISERROR(VLOOKUP($A165,'12'!$A:$Y,25,0))=TRUE,0,VLOOKUP($A165,'12'!$A:$Y,25,0))</f>
        <v>0</v>
      </c>
      <c r="O165" s="260">
        <f>IF(ISERROR(VLOOKUP($A165,'13'!$A:$Y,25,0))=TRUE,0,VLOOKUP($A165,'13'!$A:$Y,25,0))</f>
        <v>0</v>
      </c>
      <c r="P165" s="260">
        <f>IF(ISERROR(VLOOKUP($A165,'14'!$A:$Y,25,0))=TRUE,0,VLOOKUP($A165,'14'!$A:$Y,25,0))</f>
        <v>0</v>
      </c>
      <c r="Q165" s="260">
        <f>IF(ISERROR(VLOOKUP($A165,'15'!$A:$Y,25,0))=TRUE,0,VLOOKUP($A165,'15'!$A:$Y,25,0))</f>
        <v>0</v>
      </c>
      <c r="R165" s="260">
        <f>IF(ISERROR(VLOOKUP($A165,'16'!$A:$Y,25,0))=TRUE,0,VLOOKUP($A165,'16'!$A:$Y,25,0))</f>
        <v>0</v>
      </c>
      <c r="S165" s="256">
        <f t="shared" si="4"/>
        <v>0</v>
      </c>
    </row>
    <row r="166" spans="1:19" ht="15" x14ac:dyDescent="0.25">
      <c r="A166" s="254">
        <v>8110</v>
      </c>
      <c r="B166" s="248" t="s">
        <v>480</v>
      </c>
      <c r="C166" s="260">
        <f>IF(ISERROR(VLOOKUP($A166,'1'!$A:$Y,25,0))=TRUE,0,VLOOKUP($A166,'1'!$A:$Y,25,0))</f>
        <v>0</v>
      </c>
      <c r="D166" s="260">
        <f>IF(ISERROR(VLOOKUP($A166,'2'!$A:$Y,25,0))=TRUE,0,VLOOKUP($A166,'2'!$A:$Y,25,0))</f>
        <v>0</v>
      </c>
      <c r="E166" s="260">
        <f>IF(ISERROR(VLOOKUP($A166,'3'!$A:$Y,25,0))=TRUE,0,VLOOKUP($A166,'3'!$A:$Y,25,0))</f>
        <v>0</v>
      </c>
      <c r="F166" s="260">
        <f>IF(ISERROR(VLOOKUP($A166,'4'!$A:$Y,25,0))=TRUE,0,VLOOKUP($A166,'4'!$A:$Y,25,0))</f>
        <v>0</v>
      </c>
      <c r="G166" s="260">
        <f>IF(ISERROR(VLOOKUP($A166,'5'!$A:$Y,25,0))=TRUE,0,VLOOKUP($A166,'5'!$A:$Y,25,0))</f>
        <v>0</v>
      </c>
      <c r="H166" s="260">
        <f>IF(ISERROR(VLOOKUP($A166,'6'!$A:$Y,25,0))=TRUE,0,VLOOKUP($A166,'6'!$A:$Y,25,0))</f>
        <v>0</v>
      </c>
      <c r="I166" s="260">
        <f>IF(ISERROR(VLOOKUP($A166,'7'!$A:$Y,25,0))=TRUE,0,VLOOKUP($A166,'7'!$A:$Y,25,0))</f>
        <v>0</v>
      </c>
      <c r="J166" s="260">
        <f>IF(ISERROR(VLOOKUP($A166,'8'!$A:$Y,25,0))=TRUE,0,VLOOKUP($A166,'8'!$A:$Y,25,0))</f>
        <v>0</v>
      </c>
      <c r="K166" s="260">
        <f>IF(ISERROR(VLOOKUP($A166,'9'!$A:$Y,25,0))=TRUE,0,VLOOKUP($A166,'9'!$A:$Y,25,0))</f>
        <v>0</v>
      </c>
      <c r="L166" s="260">
        <f>IF(ISERROR(VLOOKUP($A166,'10'!$A:$Y,25,0))=TRUE,0,VLOOKUP($A166,'10'!$A:$Y,25,0))</f>
        <v>0</v>
      </c>
      <c r="M166" s="260">
        <f>IF(ISERROR(VLOOKUP($A166,'11'!$A:$Y,25,0))=TRUE,0,VLOOKUP($A166,'11'!$A:$Y,25,0))</f>
        <v>0</v>
      </c>
      <c r="N166" s="260">
        <f>IF(ISERROR(VLOOKUP($A166,'12'!$A:$Y,25,0))=TRUE,0,VLOOKUP($A166,'12'!$A:$Y,25,0))</f>
        <v>0</v>
      </c>
      <c r="O166" s="260">
        <f>IF(ISERROR(VLOOKUP($A166,'13'!$A:$Y,25,0))=TRUE,0,VLOOKUP($A166,'13'!$A:$Y,25,0))</f>
        <v>0</v>
      </c>
      <c r="P166" s="260">
        <f>IF(ISERROR(VLOOKUP($A166,'14'!$A:$Y,25,0))=TRUE,0,VLOOKUP($A166,'14'!$A:$Y,25,0))</f>
        <v>0</v>
      </c>
      <c r="Q166" s="260">
        <f>IF(ISERROR(VLOOKUP($A166,'15'!$A:$Y,25,0))=TRUE,0,VLOOKUP($A166,'15'!$A:$Y,25,0))</f>
        <v>0</v>
      </c>
      <c r="R166" s="260">
        <f>IF(ISERROR(VLOOKUP($A166,'16'!$A:$Y,25,0))=TRUE,0,VLOOKUP($A166,'16'!$A:$Y,25,0))</f>
        <v>0</v>
      </c>
      <c r="S166" s="256">
        <f t="shared" si="4"/>
        <v>0</v>
      </c>
    </row>
    <row r="167" spans="1:19" ht="15" x14ac:dyDescent="0.25">
      <c r="A167" s="254">
        <v>8111</v>
      </c>
      <c r="B167" s="248" t="s">
        <v>481</v>
      </c>
      <c r="C167" s="260">
        <f>IF(ISERROR(VLOOKUP($A167,'1'!$A:$Y,25,0))=TRUE,0,VLOOKUP($A167,'1'!$A:$Y,25,0))</f>
        <v>0</v>
      </c>
      <c r="D167" s="260">
        <f>IF(ISERROR(VLOOKUP($A167,'2'!$A:$Y,25,0))=TRUE,0,VLOOKUP($A167,'2'!$A:$Y,25,0))</f>
        <v>0</v>
      </c>
      <c r="E167" s="260">
        <f>IF(ISERROR(VLOOKUP($A167,'3'!$A:$Y,25,0))=TRUE,0,VLOOKUP($A167,'3'!$A:$Y,25,0))</f>
        <v>0</v>
      </c>
      <c r="F167" s="260">
        <f>IF(ISERROR(VLOOKUP($A167,'4'!$A:$Y,25,0))=TRUE,0,VLOOKUP($A167,'4'!$A:$Y,25,0))</f>
        <v>0</v>
      </c>
      <c r="G167" s="260">
        <f>IF(ISERROR(VLOOKUP($A167,'5'!$A:$Y,25,0))=TRUE,0,VLOOKUP($A167,'5'!$A:$Y,25,0))</f>
        <v>0</v>
      </c>
      <c r="H167" s="260">
        <f>IF(ISERROR(VLOOKUP($A167,'6'!$A:$Y,25,0))=TRUE,0,VLOOKUP($A167,'6'!$A:$Y,25,0))</f>
        <v>0</v>
      </c>
      <c r="I167" s="260">
        <f>IF(ISERROR(VLOOKUP($A167,'7'!$A:$Y,25,0))=TRUE,0,VLOOKUP($A167,'7'!$A:$Y,25,0))</f>
        <v>0</v>
      </c>
      <c r="J167" s="260">
        <f>IF(ISERROR(VLOOKUP($A167,'8'!$A:$Y,25,0))=TRUE,0,VLOOKUP($A167,'8'!$A:$Y,25,0))</f>
        <v>0</v>
      </c>
      <c r="K167" s="260">
        <f>IF(ISERROR(VLOOKUP($A167,'9'!$A:$Y,25,0))=TRUE,0,VLOOKUP($A167,'9'!$A:$Y,25,0))</f>
        <v>0</v>
      </c>
      <c r="L167" s="260">
        <f>IF(ISERROR(VLOOKUP($A167,'10'!$A:$Y,25,0))=TRUE,0,VLOOKUP($A167,'10'!$A:$Y,25,0))</f>
        <v>0</v>
      </c>
      <c r="M167" s="260">
        <f>IF(ISERROR(VLOOKUP($A167,'11'!$A:$Y,25,0))=TRUE,0,VLOOKUP($A167,'11'!$A:$Y,25,0))</f>
        <v>0</v>
      </c>
      <c r="N167" s="260">
        <f>IF(ISERROR(VLOOKUP($A167,'12'!$A:$Y,25,0))=TRUE,0,VLOOKUP($A167,'12'!$A:$Y,25,0))</f>
        <v>0</v>
      </c>
      <c r="O167" s="260">
        <f>IF(ISERROR(VLOOKUP($A167,'13'!$A:$Y,25,0))=TRUE,0,VLOOKUP($A167,'13'!$A:$Y,25,0))</f>
        <v>0</v>
      </c>
      <c r="P167" s="260">
        <f>IF(ISERROR(VLOOKUP($A167,'14'!$A:$Y,25,0))=TRUE,0,VLOOKUP($A167,'14'!$A:$Y,25,0))</f>
        <v>0</v>
      </c>
      <c r="Q167" s="260">
        <f>IF(ISERROR(VLOOKUP($A167,'15'!$A:$Y,25,0))=TRUE,0,VLOOKUP($A167,'15'!$A:$Y,25,0))</f>
        <v>0</v>
      </c>
      <c r="R167" s="260">
        <f>IF(ISERROR(VLOOKUP($A167,'16'!$A:$Y,25,0))=TRUE,0,VLOOKUP($A167,'16'!$A:$Y,25,0))</f>
        <v>43814</v>
      </c>
      <c r="S167" s="256">
        <f t="shared" si="4"/>
        <v>43814</v>
      </c>
    </row>
    <row r="168" spans="1:19" ht="15" x14ac:dyDescent="0.25">
      <c r="A168" s="254">
        <v>8112</v>
      </c>
      <c r="B168" s="248" t="s">
        <v>482</v>
      </c>
      <c r="C168" s="260">
        <f>IF(ISERROR(VLOOKUP($A168,'1'!$A:$Y,25,0))=TRUE,0,VLOOKUP($A168,'1'!$A:$Y,25,0))</f>
        <v>0</v>
      </c>
      <c r="D168" s="260">
        <f>IF(ISERROR(VLOOKUP($A168,'2'!$A:$Y,25,0))=TRUE,0,VLOOKUP($A168,'2'!$A:$Y,25,0))</f>
        <v>0</v>
      </c>
      <c r="E168" s="260">
        <f>IF(ISERROR(VLOOKUP($A168,'3'!$A:$Y,25,0))=TRUE,0,VLOOKUP($A168,'3'!$A:$Y,25,0))</f>
        <v>0</v>
      </c>
      <c r="F168" s="260">
        <f>IF(ISERROR(VLOOKUP($A168,'4'!$A:$Y,25,0))=TRUE,0,VLOOKUP($A168,'4'!$A:$Y,25,0))</f>
        <v>0</v>
      </c>
      <c r="G168" s="260">
        <f>IF(ISERROR(VLOOKUP($A168,'5'!$A:$Y,25,0))=TRUE,0,VLOOKUP($A168,'5'!$A:$Y,25,0))</f>
        <v>0</v>
      </c>
      <c r="H168" s="260">
        <f>IF(ISERROR(VLOOKUP($A168,'6'!$A:$Y,25,0))=TRUE,0,VLOOKUP($A168,'6'!$A:$Y,25,0))</f>
        <v>0</v>
      </c>
      <c r="I168" s="260">
        <f>IF(ISERROR(VLOOKUP($A168,'7'!$A:$Y,25,0))=TRUE,0,VLOOKUP($A168,'7'!$A:$Y,25,0))</f>
        <v>0</v>
      </c>
      <c r="J168" s="260">
        <f>IF(ISERROR(VLOOKUP($A168,'8'!$A:$Y,25,0))=TRUE,0,VLOOKUP($A168,'8'!$A:$Y,25,0))</f>
        <v>0</v>
      </c>
      <c r="K168" s="260">
        <f>IF(ISERROR(VLOOKUP($A168,'9'!$A:$Y,25,0))=TRUE,0,VLOOKUP($A168,'9'!$A:$Y,25,0))</f>
        <v>0</v>
      </c>
      <c r="L168" s="260">
        <f>IF(ISERROR(VLOOKUP($A168,'10'!$A:$Y,25,0))=TRUE,0,VLOOKUP($A168,'10'!$A:$Y,25,0))</f>
        <v>0</v>
      </c>
      <c r="M168" s="260">
        <f>IF(ISERROR(VLOOKUP($A168,'11'!$A:$Y,25,0))=TRUE,0,VLOOKUP($A168,'11'!$A:$Y,25,0))</f>
        <v>0</v>
      </c>
      <c r="N168" s="260">
        <f>IF(ISERROR(VLOOKUP($A168,'12'!$A:$Y,25,0))=TRUE,0,VLOOKUP($A168,'12'!$A:$Y,25,0))</f>
        <v>0</v>
      </c>
      <c r="O168" s="260">
        <f>IF(ISERROR(VLOOKUP($A168,'13'!$A:$Y,25,0))=TRUE,0,VLOOKUP($A168,'13'!$A:$Y,25,0))</f>
        <v>0</v>
      </c>
      <c r="P168" s="260">
        <f>IF(ISERROR(VLOOKUP($A168,'14'!$A:$Y,25,0))=TRUE,0,VLOOKUP($A168,'14'!$A:$Y,25,0))</f>
        <v>0</v>
      </c>
      <c r="Q168" s="260">
        <f>IF(ISERROR(VLOOKUP($A168,'15'!$A:$Y,25,0))=TRUE,0,VLOOKUP($A168,'15'!$A:$Y,25,0))</f>
        <v>0</v>
      </c>
      <c r="R168" s="260">
        <f>IF(ISERROR(VLOOKUP($A168,'16'!$A:$Y,25,0))=TRUE,0,VLOOKUP($A168,'16'!$A:$Y,25,0))</f>
        <v>1507608</v>
      </c>
      <c r="S168" s="256">
        <f t="shared" si="4"/>
        <v>1507608</v>
      </c>
    </row>
    <row r="169" spans="1:19" ht="15" x14ac:dyDescent="0.25">
      <c r="A169" s="254">
        <v>8113</v>
      </c>
      <c r="B169" s="248" t="s">
        <v>222</v>
      </c>
      <c r="C169" s="260">
        <f>IF(ISERROR(VLOOKUP($A169,'1'!$A:$Y,25,0))=TRUE,0,VLOOKUP($A169,'1'!$A:$Y,25,0))</f>
        <v>0</v>
      </c>
      <c r="D169" s="260">
        <f>IF(ISERROR(VLOOKUP($A169,'2'!$A:$Y,25,0))=TRUE,0,VLOOKUP($A169,'2'!$A:$Y,25,0))</f>
        <v>0</v>
      </c>
      <c r="E169" s="260">
        <f>IF(ISERROR(VLOOKUP($A169,'3'!$A:$Y,25,0))=TRUE,0,VLOOKUP($A169,'3'!$A:$Y,25,0))</f>
        <v>0</v>
      </c>
      <c r="F169" s="260">
        <f>IF(ISERROR(VLOOKUP($A169,'4'!$A:$Y,25,0))=TRUE,0,VLOOKUP($A169,'4'!$A:$Y,25,0))</f>
        <v>0</v>
      </c>
      <c r="G169" s="260">
        <f>IF(ISERROR(VLOOKUP($A169,'5'!$A:$Y,25,0))=TRUE,0,VLOOKUP($A169,'5'!$A:$Y,25,0))</f>
        <v>0</v>
      </c>
      <c r="H169" s="260">
        <f>IF(ISERROR(VLOOKUP($A169,'6'!$A:$Y,25,0))=TRUE,0,VLOOKUP($A169,'6'!$A:$Y,25,0))</f>
        <v>0</v>
      </c>
      <c r="I169" s="260">
        <f>IF(ISERROR(VLOOKUP($A169,'7'!$A:$Y,25,0))=TRUE,0,VLOOKUP($A169,'7'!$A:$Y,25,0))</f>
        <v>0</v>
      </c>
      <c r="J169" s="260">
        <f>IF(ISERROR(VLOOKUP($A169,'8'!$A:$Y,25,0))=TRUE,0,VLOOKUP($A169,'8'!$A:$Y,25,0))</f>
        <v>0</v>
      </c>
      <c r="K169" s="260">
        <f>IF(ISERROR(VLOOKUP($A169,'9'!$A:$Y,25,0))=TRUE,0,VLOOKUP($A169,'9'!$A:$Y,25,0))</f>
        <v>0</v>
      </c>
      <c r="L169" s="260">
        <f>IF(ISERROR(VLOOKUP($A169,'10'!$A:$Y,25,0))=TRUE,0,VLOOKUP($A169,'10'!$A:$Y,25,0))</f>
        <v>0</v>
      </c>
      <c r="M169" s="260">
        <f>IF(ISERROR(VLOOKUP($A169,'11'!$A:$Y,25,0))=TRUE,0,VLOOKUP($A169,'11'!$A:$Y,25,0))</f>
        <v>0</v>
      </c>
      <c r="N169" s="260">
        <f>IF(ISERROR(VLOOKUP($A169,'12'!$A:$Y,25,0))=TRUE,0,VLOOKUP($A169,'12'!$A:$Y,25,0))</f>
        <v>0</v>
      </c>
      <c r="O169" s="260">
        <f>IF(ISERROR(VLOOKUP($A169,'13'!$A:$Y,25,0))=TRUE,0,VLOOKUP($A169,'13'!$A:$Y,25,0))</f>
        <v>0</v>
      </c>
      <c r="P169" s="260">
        <f>IF(ISERROR(VLOOKUP($A169,'14'!$A:$Y,25,0))=TRUE,0,VLOOKUP($A169,'14'!$A:$Y,25,0))</f>
        <v>0</v>
      </c>
      <c r="Q169" s="260">
        <f>IF(ISERROR(VLOOKUP($A169,'15'!$A:$Y,25,0))=TRUE,0,VLOOKUP($A169,'15'!$A:$Y,25,0))</f>
        <v>0</v>
      </c>
      <c r="R169" s="260">
        <f>IF(ISERROR(VLOOKUP($A169,'16'!$A:$Y,25,0))=TRUE,0,VLOOKUP($A169,'16'!$A:$Y,25,0))</f>
        <v>0</v>
      </c>
      <c r="S169" s="256">
        <f t="shared" si="4"/>
        <v>0</v>
      </c>
    </row>
    <row r="170" spans="1:19" ht="15" x14ac:dyDescent="0.25">
      <c r="A170" s="254">
        <v>8114</v>
      </c>
      <c r="B170" s="248" t="s">
        <v>223</v>
      </c>
      <c r="C170" s="260">
        <f>IF(ISERROR(VLOOKUP($A170,'1'!$A:$Y,25,0))=TRUE,0,VLOOKUP($A170,'1'!$A:$Y,25,0))</f>
        <v>0</v>
      </c>
      <c r="D170" s="260">
        <f>IF(ISERROR(VLOOKUP($A170,'2'!$A:$Y,25,0))=TRUE,0,VLOOKUP($A170,'2'!$A:$Y,25,0))</f>
        <v>0</v>
      </c>
      <c r="E170" s="260">
        <f>IF(ISERROR(VLOOKUP($A170,'3'!$A:$Y,25,0))=TRUE,0,VLOOKUP($A170,'3'!$A:$Y,25,0))</f>
        <v>0</v>
      </c>
      <c r="F170" s="260">
        <f>IF(ISERROR(VLOOKUP($A170,'4'!$A:$Y,25,0))=TRUE,0,VLOOKUP($A170,'4'!$A:$Y,25,0))</f>
        <v>0</v>
      </c>
      <c r="G170" s="260">
        <f>IF(ISERROR(VLOOKUP($A170,'5'!$A:$Y,25,0))=TRUE,0,VLOOKUP($A170,'5'!$A:$Y,25,0))</f>
        <v>0</v>
      </c>
      <c r="H170" s="260">
        <f>IF(ISERROR(VLOOKUP($A170,'6'!$A:$Y,25,0))=TRUE,0,VLOOKUP($A170,'6'!$A:$Y,25,0))</f>
        <v>0</v>
      </c>
      <c r="I170" s="260">
        <f>IF(ISERROR(VLOOKUP($A170,'7'!$A:$Y,25,0))=TRUE,0,VLOOKUP($A170,'7'!$A:$Y,25,0))</f>
        <v>0</v>
      </c>
      <c r="J170" s="260">
        <f>IF(ISERROR(VLOOKUP($A170,'8'!$A:$Y,25,0))=TRUE,0,VLOOKUP($A170,'8'!$A:$Y,25,0))</f>
        <v>0</v>
      </c>
      <c r="K170" s="260">
        <f>IF(ISERROR(VLOOKUP($A170,'9'!$A:$Y,25,0))=TRUE,0,VLOOKUP($A170,'9'!$A:$Y,25,0))</f>
        <v>0</v>
      </c>
      <c r="L170" s="260">
        <f>IF(ISERROR(VLOOKUP($A170,'10'!$A:$Y,25,0))=TRUE,0,VLOOKUP($A170,'10'!$A:$Y,25,0))</f>
        <v>0</v>
      </c>
      <c r="M170" s="260">
        <f>IF(ISERROR(VLOOKUP($A170,'11'!$A:$Y,25,0))=TRUE,0,VLOOKUP($A170,'11'!$A:$Y,25,0))</f>
        <v>0</v>
      </c>
      <c r="N170" s="260">
        <f>IF(ISERROR(VLOOKUP($A170,'12'!$A:$Y,25,0))=TRUE,0,VLOOKUP($A170,'12'!$A:$Y,25,0))</f>
        <v>0</v>
      </c>
      <c r="O170" s="260">
        <f>IF(ISERROR(VLOOKUP($A170,'13'!$A:$Y,25,0))=TRUE,0,VLOOKUP($A170,'13'!$A:$Y,25,0))</f>
        <v>0</v>
      </c>
      <c r="P170" s="260">
        <f>IF(ISERROR(VLOOKUP($A170,'14'!$A:$Y,25,0))=TRUE,0,VLOOKUP($A170,'14'!$A:$Y,25,0))</f>
        <v>0</v>
      </c>
      <c r="Q170" s="260">
        <f>IF(ISERROR(VLOOKUP($A170,'15'!$A:$Y,25,0))=TRUE,0,VLOOKUP($A170,'15'!$A:$Y,25,0))</f>
        <v>0</v>
      </c>
      <c r="R170" s="260">
        <f>IF(ISERROR(VLOOKUP($A170,'16'!$A:$Y,25,0))=TRUE,0,VLOOKUP($A170,'16'!$A:$Y,25,0))</f>
        <v>0</v>
      </c>
      <c r="S170" s="256">
        <f t="shared" si="4"/>
        <v>0</v>
      </c>
    </row>
    <row r="171" spans="1:19" ht="15" x14ac:dyDescent="0.25">
      <c r="A171" s="254">
        <v>8115</v>
      </c>
      <c r="B171" s="248" t="s">
        <v>483</v>
      </c>
      <c r="C171" s="260">
        <f>IF(ISERROR(VLOOKUP($A171,'1'!$A:$Y,25,0))=TRUE,0,VLOOKUP($A171,'1'!$A:$Y,25,0))</f>
        <v>0</v>
      </c>
      <c r="D171" s="260">
        <f>IF(ISERROR(VLOOKUP($A171,'2'!$A:$Y,25,0))=TRUE,0,VLOOKUP($A171,'2'!$A:$Y,25,0))</f>
        <v>0</v>
      </c>
      <c r="E171" s="260">
        <f>IF(ISERROR(VLOOKUP($A171,'3'!$A:$Y,25,0))=TRUE,0,VLOOKUP($A171,'3'!$A:$Y,25,0))</f>
        <v>0</v>
      </c>
      <c r="F171" s="260">
        <f>IF(ISERROR(VLOOKUP($A171,'4'!$A:$Y,25,0))=TRUE,0,VLOOKUP($A171,'4'!$A:$Y,25,0))</f>
        <v>0</v>
      </c>
      <c r="G171" s="260">
        <f>IF(ISERROR(VLOOKUP($A171,'5'!$A:$Y,25,0))=TRUE,0,VLOOKUP($A171,'5'!$A:$Y,25,0))</f>
        <v>0</v>
      </c>
      <c r="H171" s="260">
        <f>IF(ISERROR(VLOOKUP($A171,'6'!$A:$Y,25,0))=TRUE,0,VLOOKUP($A171,'6'!$A:$Y,25,0))</f>
        <v>0</v>
      </c>
      <c r="I171" s="260">
        <f>IF(ISERROR(VLOOKUP($A171,'7'!$A:$Y,25,0))=TRUE,0,VLOOKUP($A171,'7'!$A:$Y,25,0))</f>
        <v>0</v>
      </c>
      <c r="J171" s="260">
        <f>IF(ISERROR(VLOOKUP($A171,'8'!$A:$Y,25,0))=TRUE,0,VLOOKUP($A171,'8'!$A:$Y,25,0))</f>
        <v>0</v>
      </c>
      <c r="K171" s="260">
        <f>IF(ISERROR(VLOOKUP($A171,'9'!$A:$Y,25,0))=TRUE,0,VLOOKUP($A171,'9'!$A:$Y,25,0))</f>
        <v>0</v>
      </c>
      <c r="L171" s="260">
        <f>IF(ISERROR(VLOOKUP($A171,'10'!$A:$Y,25,0))=TRUE,0,VLOOKUP($A171,'10'!$A:$Y,25,0))</f>
        <v>0</v>
      </c>
      <c r="M171" s="260">
        <f>IF(ISERROR(VLOOKUP($A171,'11'!$A:$Y,25,0))=TRUE,0,VLOOKUP($A171,'11'!$A:$Y,25,0))</f>
        <v>0</v>
      </c>
      <c r="N171" s="260">
        <f>IF(ISERROR(VLOOKUP($A171,'12'!$A:$Y,25,0))=TRUE,0,VLOOKUP($A171,'12'!$A:$Y,25,0))</f>
        <v>0</v>
      </c>
      <c r="O171" s="260">
        <f>IF(ISERROR(VLOOKUP($A171,'13'!$A:$Y,25,0))=TRUE,0,VLOOKUP($A171,'13'!$A:$Y,25,0))</f>
        <v>0</v>
      </c>
      <c r="P171" s="260">
        <f>IF(ISERROR(VLOOKUP($A171,'14'!$A:$Y,25,0))=TRUE,0,VLOOKUP($A171,'14'!$A:$Y,25,0))</f>
        <v>0</v>
      </c>
      <c r="Q171" s="260">
        <f>IF(ISERROR(VLOOKUP($A171,'15'!$A:$Y,25,0))=TRUE,0,VLOOKUP($A171,'15'!$A:$Y,25,0))</f>
        <v>0</v>
      </c>
      <c r="R171" s="260">
        <f>IF(ISERROR(VLOOKUP($A171,'16'!$A:$Y,25,0))=TRUE,0,VLOOKUP($A171,'16'!$A:$Y,25,0))</f>
        <v>43814</v>
      </c>
      <c r="S171" s="256">
        <f t="shared" si="4"/>
        <v>43814</v>
      </c>
    </row>
    <row r="172" spans="1:19" ht="15" x14ac:dyDescent="0.25">
      <c r="A172" s="254">
        <v>8116</v>
      </c>
      <c r="B172" s="248" t="s">
        <v>225</v>
      </c>
      <c r="C172" s="260">
        <f>IF(ISERROR(VLOOKUP($A172,'1'!$A:$Y,25,0))=TRUE,0,VLOOKUP($A172,'1'!$A:$Y,25,0))</f>
        <v>0</v>
      </c>
      <c r="D172" s="260">
        <f>IF(ISERROR(VLOOKUP($A172,'2'!$A:$Y,25,0))=TRUE,0,VLOOKUP($A172,'2'!$A:$Y,25,0))</f>
        <v>0</v>
      </c>
      <c r="E172" s="260">
        <f>IF(ISERROR(VLOOKUP($A172,'3'!$A:$Y,25,0))=TRUE,0,VLOOKUP($A172,'3'!$A:$Y,25,0))</f>
        <v>0</v>
      </c>
      <c r="F172" s="260">
        <f>IF(ISERROR(VLOOKUP($A172,'4'!$A:$Y,25,0))=TRUE,0,VLOOKUP($A172,'4'!$A:$Y,25,0))</f>
        <v>0</v>
      </c>
      <c r="G172" s="260">
        <f>IF(ISERROR(VLOOKUP($A172,'5'!$A:$Y,25,0))=TRUE,0,VLOOKUP($A172,'5'!$A:$Y,25,0))</f>
        <v>0</v>
      </c>
      <c r="H172" s="260">
        <f>IF(ISERROR(VLOOKUP($A172,'6'!$A:$Y,25,0))=TRUE,0,VLOOKUP($A172,'6'!$A:$Y,25,0))</f>
        <v>0</v>
      </c>
      <c r="I172" s="260">
        <f>IF(ISERROR(VLOOKUP($A172,'7'!$A:$Y,25,0))=TRUE,0,VLOOKUP($A172,'7'!$A:$Y,25,0))</f>
        <v>0</v>
      </c>
      <c r="J172" s="260">
        <f>IF(ISERROR(VLOOKUP($A172,'8'!$A:$Y,25,0))=TRUE,0,VLOOKUP($A172,'8'!$A:$Y,25,0))</f>
        <v>0</v>
      </c>
      <c r="K172" s="260">
        <f>IF(ISERROR(VLOOKUP($A172,'9'!$A:$Y,25,0))=TRUE,0,VLOOKUP($A172,'9'!$A:$Y,25,0))</f>
        <v>0</v>
      </c>
      <c r="L172" s="260">
        <f>IF(ISERROR(VLOOKUP($A172,'10'!$A:$Y,25,0))=TRUE,0,VLOOKUP($A172,'10'!$A:$Y,25,0))</f>
        <v>0</v>
      </c>
      <c r="M172" s="260">
        <f>IF(ISERROR(VLOOKUP($A172,'11'!$A:$Y,25,0))=TRUE,0,VLOOKUP($A172,'11'!$A:$Y,25,0))</f>
        <v>0</v>
      </c>
      <c r="N172" s="260">
        <f>IF(ISERROR(VLOOKUP($A172,'12'!$A:$Y,25,0))=TRUE,0,VLOOKUP($A172,'12'!$A:$Y,25,0))</f>
        <v>0</v>
      </c>
      <c r="O172" s="260">
        <f>IF(ISERROR(VLOOKUP($A172,'13'!$A:$Y,25,0))=TRUE,0,VLOOKUP($A172,'13'!$A:$Y,25,0))</f>
        <v>0</v>
      </c>
      <c r="P172" s="260">
        <f>IF(ISERROR(VLOOKUP($A172,'14'!$A:$Y,25,0))=TRUE,0,VLOOKUP($A172,'14'!$A:$Y,25,0))</f>
        <v>0</v>
      </c>
      <c r="Q172" s="260">
        <f>IF(ISERROR(VLOOKUP($A172,'15'!$A:$Y,25,0))=TRUE,0,VLOOKUP($A172,'15'!$A:$Y,25,0))</f>
        <v>0</v>
      </c>
      <c r="R172" s="260">
        <f>IF(ISERROR(VLOOKUP($A172,'16'!$A:$Y,25,0))=TRUE,0,VLOOKUP($A172,'16'!$A:$Y,25,0))</f>
        <v>2430860</v>
      </c>
      <c r="S172" s="256">
        <f t="shared" si="4"/>
        <v>2430860</v>
      </c>
    </row>
    <row r="173" spans="1:19" ht="15" x14ac:dyDescent="0.25">
      <c r="A173" s="254">
        <v>8117</v>
      </c>
      <c r="B173" s="248" t="s">
        <v>226</v>
      </c>
      <c r="C173" s="260">
        <f>IF(ISERROR(VLOOKUP($A173,'1'!$A:$Y,25,0))=TRUE,0,VLOOKUP($A173,'1'!$A:$Y,25,0))</f>
        <v>0</v>
      </c>
      <c r="D173" s="260">
        <f>IF(ISERROR(VLOOKUP($A173,'2'!$A:$Y,25,0))=TRUE,0,VLOOKUP($A173,'2'!$A:$Y,25,0))</f>
        <v>0</v>
      </c>
      <c r="E173" s="260">
        <f>IF(ISERROR(VLOOKUP($A173,'3'!$A:$Y,25,0))=TRUE,0,VLOOKUP($A173,'3'!$A:$Y,25,0))</f>
        <v>0</v>
      </c>
      <c r="F173" s="260">
        <f>IF(ISERROR(VLOOKUP($A173,'4'!$A:$Y,25,0))=TRUE,0,VLOOKUP($A173,'4'!$A:$Y,25,0))</f>
        <v>0</v>
      </c>
      <c r="G173" s="260">
        <f>IF(ISERROR(VLOOKUP($A173,'5'!$A:$Y,25,0))=TRUE,0,VLOOKUP($A173,'5'!$A:$Y,25,0))</f>
        <v>0</v>
      </c>
      <c r="H173" s="260">
        <f>IF(ISERROR(VLOOKUP($A173,'6'!$A:$Y,25,0))=TRUE,0,VLOOKUP($A173,'6'!$A:$Y,25,0))</f>
        <v>0</v>
      </c>
      <c r="I173" s="260">
        <f>IF(ISERROR(VLOOKUP($A173,'7'!$A:$Y,25,0))=TRUE,0,VLOOKUP($A173,'7'!$A:$Y,25,0))</f>
        <v>0</v>
      </c>
      <c r="J173" s="260">
        <f>IF(ISERROR(VLOOKUP($A173,'8'!$A:$Y,25,0))=TRUE,0,VLOOKUP($A173,'8'!$A:$Y,25,0))</f>
        <v>0</v>
      </c>
      <c r="K173" s="260">
        <f>IF(ISERROR(VLOOKUP($A173,'9'!$A:$Y,25,0))=TRUE,0,VLOOKUP($A173,'9'!$A:$Y,25,0))</f>
        <v>0</v>
      </c>
      <c r="L173" s="260">
        <f>IF(ISERROR(VLOOKUP($A173,'10'!$A:$Y,25,0))=TRUE,0,VLOOKUP($A173,'10'!$A:$Y,25,0))</f>
        <v>0</v>
      </c>
      <c r="M173" s="260">
        <f>IF(ISERROR(VLOOKUP($A173,'11'!$A:$Y,25,0))=TRUE,0,VLOOKUP($A173,'11'!$A:$Y,25,0))</f>
        <v>0</v>
      </c>
      <c r="N173" s="260">
        <f>IF(ISERROR(VLOOKUP($A173,'12'!$A:$Y,25,0))=TRUE,0,VLOOKUP($A173,'12'!$A:$Y,25,0))</f>
        <v>0</v>
      </c>
      <c r="O173" s="260">
        <f>IF(ISERROR(VLOOKUP($A173,'13'!$A:$Y,25,0))=TRUE,0,VLOOKUP($A173,'13'!$A:$Y,25,0))</f>
        <v>0</v>
      </c>
      <c r="P173" s="260">
        <f>IF(ISERROR(VLOOKUP($A173,'14'!$A:$Y,25,0))=TRUE,0,VLOOKUP($A173,'14'!$A:$Y,25,0))</f>
        <v>0</v>
      </c>
      <c r="Q173" s="260">
        <f>IF(ISERROR(VLOOKUP($A173,'15'!$A:$Y,25,0))=TRUE,0,VLOOKUP($A173,'15'!$A:$Y,25,0))</f>
        <v>0</v>
      </c>
      <c r="R173" s="260">
        <f>IF(ISERROR(VLOOKUP($A173,'16'!$A:$Y,25,0))=TRUE,0,VLOOKUP($A173,'16'!$A:$Y,25,0))</f>
        <v>0</v>
      </c>
      <c r="S173" s="256">
        <f t="shared" si="4"/>
        <v>0</v>
      </c>
    </row>
    <row r="174" spans="1:19" ht="15" x14ac:dyDescent="0.25">
      <c r="A174" s="254">
        <v>8118</v>
      </c>
      <c r="B174" s="248" t="s">
        <v>227</v>
      </c>
      <c r="C174" s="260">
        <f>IF(ISERROR(VLOOKUP($A174,'1'!$A:$Y,25,0))=TRUE,0,VLOOKUP($A174,'1'!$A:$Y,25,0))</f>
        <v>0</v>
      </c>
      <c r="D174" s="260">
        <f>IF(ISERROR(VLOOKUP($A174,'2'!$A:$Y,25,0))=TRUE,0,VLOOKUP($A174,'2'!$A:$Y,25,0))</f>
        <v>0</v>
      </c>
      <c r="E174" s="260">
        <f>IF(ISERROR(VLOOKUP($A174,'3'!$A:$Y,25,0))=TRUE,0,VLOOKUP($A174,'3'!$A:$Y,25,0))</f>
        <v>0</v>
      </c>
      <c r="F174" s="260">
        <f>IF(ISERROR(VLOOKUP($A174,'4'!$A:$Y,25,0))=TRUE,0,VLOOKUP($A174,'4'!$A:$Y,25,0))</f>
        <v>0</v>
      </c>
      <c r="G174" s="260">
        <f>IF(ISERROR(VLOOKUP($A174,'5'!$A:$Y,25,0))=TRUE,0,VLOOKUP($A174,'5'!$A:$Y,25,0))</f>
        <v>0</v>
      </c>
      <c r="H174" s="260">
        <f>IF(ISERROR(VLOOKUP($A174,'6'!$A:$Y,25,0))=TRUE,0,VLOOKUP($A174,'6'!$A:$Y,25,0))</f>
        <v>0</v>
      </c>
      <c r="I174" s="260">
        <f>IF(ISERROR(VLOOKUP($A174,'7'!$A:$Y,25,0))=TRUE,0,VLOOKUP($A174,'7'!$A:$Y,25,0))</f>
        <v>0</v>
      </c>
      <c r="J174" s="260">
        <f>IF(ISERROR(VLOOKUP($A174,'8'!$A:$Y,25,0))=TRUE,0,VLOOKUP($A174,'8'!$A:$Y,25,0))</f>
        <v>0</v>
      </c>
      <c r="K174" s="260">
        <f>IF(ISERROR(VLOOKUP($A174,'9'!$A:$Y,25,0))=TRUE,0,VLOOKUP($A174,'9'!$A:$Y,25,0))</f>
        <v>0</v>
      </c>
      <c r="L174" s="260">
        <f>IF(ISERROR(VLOOKUP($A174,'10'!$A:$Y,25,0))=TRUE,0,VLOOKUP($A174,'10'!$A:$Y,25,0))</f>
        <v>0</v>
      </c>
      <c r="M174" s="260">
        <f>IF(ISERROR(VLOOKUP($A174,'11'!$A:$Y,25,0))=TRUE,0,VLOOKUP($A174,'11'!$A:$Y,25,0))</f>
        <v>0</v>
      </c>
      <c r="N174" s="260">
        <f>IF(ISERROR(VLOOKUP($A174,'12'!$A:$Y,25,0))=TRUE,0,VLOOKUP($A174,'12'!$A:$Y,25,0))</f>
        <v>0</v>
      </c>
      <c r="O174" s="260">
        <f>IF(ISERROR(VLOOKUP($A174,'13'!$A:$Y,25,0))=TRUE,0,VLOOKUP($A174,'13'!$A:$Y,25,0))</f>
        <v>0</v>
      </c>
      <c r="P174" s="260">
        <f>IF(ISERROR(VLOOKUP($A174,'14'!$A:$Y,25,0))=TRUE,0,VLOOKUP($A174,'14'!$A:$Y,25,0))</f>
        <v>0</v>
      </c>
      <c r="Q174" s="260">
        <f>IF(ISERROR(VLOOKUP($A174,'15'!$A:$Y,25,0))=TRUE,0,VLOOKUP($A174,'15'!$A:$Y,25,0))</f>
        <v>0</v>
      </c>
      <c r="R174" s="260">
        <f>IF(ISERROR(VLOOKUP($A174,'16'!$A:$Y,25,0))=TRUE,0,VLOOKUP($A174,'16'!$A:$Y,25,0))</f>
        <v>0</v>
      </c>
      <c r="S174" s="256">
        <f t="shared" si="4"/>
        <v>0</v>
      </c>
    </row>
    <row r="175" spans="1:19" ht="15" x14ac:dyDescent="0.25">
      <c r="A175" s="254">
        <v>8119</v>
      </c>
      <c r="B175" s="248" t="s">
        <v>484</v>
      </c>
      <c r="C175" s="260">
        <f>IF(ISERROR(VLOOKUP($A175,'1'!$A:$Y,25,0))=TRUE,0,VLOOKUP($A175,'1'!$A:$Y,25,0))</f>
        <v>0</v>
      </c>
      <c r="D175" s="260">
        <f>IF(ISERROR(VLOOKUP($A175,'2'!$A:$Y,25,0))=TRUE,0,VLOOKUP($A175,'2'!$A:$Y,25,0))</f>
        <v>0</v>
      </c>
      <c r="E175" s="260">
        <f>IF(ISERROR(VLOOKUP($A175,'3'!$A:$Y,25,0))=TRUE,0,VLOOKUP($A175,'3'!$A:$Y,25,0))</f>
        <v>0</v>
      </c>
      <c r="F175" s="260">
        <f>IF(ISERROR(VLOOKUP($A175,'4'!$A:$Y,25,0))=TRUE,0,VLOOKUP($A175,'4'!$A:$Y,25,0))</f>
        <v>0</v>
      </c>
      <c r="G175" s="260">
        <f>IF(ISERROR(VLOOKUP($A175,'5'!$A:$Y,25,0))=TRUE,0,VLOOKUP($A175,'5'!$A:$Y,25,0))</f>
        <v>0</v>
      </c>
      <c r="H175" s="260">
        <f>IF(ISERROR(VLOOKUP($A175,'6'!$A:$Y,25,0))=TRUE,0,VLOOKUP($A175,'6'!$A:$Y,25,0))</f>
        <v>0</v>
      </c>
      <c r="I175" s="260">
        <f>IF(ISERROR(VLOOKUP($A175,'7'!$A:$Y,25,0))=TRUE,0,VLOOKUP($A175,'7'!$A:$Y,25,0))</f>
        <v>0</v>
      </c>
      <c r="J175" s="260">
        <f>IF(ISERROR(VLOOKUP($A175,'8'!$A:$Y,25,0))=TRUE,0,VLOOKUP($A175,'8'!$A:$Y,25,0))</f>
        <v>0</v>
      </c>
      <c r="K175" s="260">
        <f>IF(ISERROR(VLOOKUP($A175,'9'!$A:$Y,25,0))=TRUE,0,VLOOKUP($A175,'9'!$A:$Y,25,0))</f>
        <v>0</v>
      </c>
      <c r="L175" s="260">
        <f>IF(ISERROR(VLOOKUP($A175,'10'!$A:$Y,25,0))=TRUE,0,VLOOKUP($A175,'10'!$A:$Y,25,0))</f>
        <v>0</v>
      </c>
      <c r="M175" s="260">
        <f>IF(ISERROR(VLOOKUP($A175,'11'!$A:$Y,25,0))=TRUE,0,VLOOKUP($A175,'11'!$A:$Y,25,0))</f>
        <v>0</v>
      </c>
      <c r="N175" s="260">
        <f>IF(ISERROR(VLOOKUP($A175,'12'!$A:$Y,25,0))=TRUE,0,VLOOKUP($A175,'12'!$A:$Y,25,0))</f>
        <v>0</v>
      </c>
      <c r="O175" s="260">
        <f>IF(ISERROR(VLOOKUP($A175,'13'!$A:$Y,25,0))=TRUE,0,VLOOKUP($A175,'13'!$A:$Y,25,0))</f>
        <v>0</v>
      </c>
      <c r="P175" s="260">
        <f>IF(ISERROR(VLOOKUP($A175,'14'!$A:$Y,25,0))=TRUE,0,VLOOKUP($A175,'14'!$A:$Y,25,0))</f>
        <v>0</v>
      </c>
      <c r="Q175" s="260">
        <f>IF(ISERROR(VLOOKUP($A175,'15'!$A:$Y,25,0))=TRUE,0,VLOOKUP($A175,'15'!$A:$Y,25,0))</f>
        <v>0</v>
      </c>
      <c r="R175" s="260">
        <f>IF(ISERROR(VLOOKUP($A175,'16'!$A:$Y,25,0))=TRUE,0,VLOOKUP($A175,'16'!$A:$Y,25,0))</f>
        <v>295082</v>
      </c>
      <c r="S175" s="256">
        <f t="shared" si="4"/>
        <v>295082</v>
      </c>
    </row>
    <row r="176" spans="1:19" ht="15" x14ac:dyDescent="0.25">
      <c r="A176" s="254">
        <v>8120</v>
      </c>
      <c r="B176" s="248" t="s">
        <v>229</v>
      </c>
      <c r="C176" s="260">
        <f>IF(ISERROR(VLOOKUP($A176,'1'!$A:$Y,25,0))=TRUE,0,VLOOKUP($A176,'1'!$A:$Y,25,0))</f>
        <v>0</v>
      </c>
      <c r="D176" s="260">
        <f>IF(ISERROR(VLOOKUP($A176,'2'!$A:$Y,25,0))=TRUE,0,VLOOKUP($A176,'2'!$A:$Y,25,0))</f>
        <v>0</v>
      </c>
      <c r="E176" s="260">
        <f>IF(ISERROR(VLOOKUP($A176,'3'!$A:$Y,25,0))=TRUE,0,VLOOKUP($A176,'3'!$A:$Y,25,0))</f>
        <v>0</v>
      </c>
      <c r="F176" s="260">
        <f>IF(ISERROR(VLOOKUP($A176,'4'!$A:$Y,25,0))=TRUE,0,VLOOKUP($A176,'4'!$A:$Y,25,0))</f>
        <v>0</v>
      </c>
      <c r="G176" s="260">
        <f>IF(ISERROR(VLOOKUP($A176,'5'!$A:$Y,25,0))=TRUE,0,VLOOKUP($A176,'5'!$A:$Y,25,0))</f>
        <v>0</v>
      </c>
      <c r="H176" s="260">
        <f>IF(ISERROR(VLOOKUP($A176,'6'!$A:$Y,25,0))=TRUE,0,VLOOKUP($A176,'6'!$A:$Y,25,0))</f>
        <v>0</v>
      </c>
      <c r="I176" s="260">
        <f>IF(ISERROR(VLOOKUP($A176,'7'!$A:$Y,25,0))=TRUE,0,VLOOKUP($A176,'7'!$A:$Y,25,0))</f>
        <v>0</v>
      </c>
      <c r="J176" s="260">
        <f>IF(ISERROR(VLOOKUP($A176,'8'!$A:$Y,25,0))=TRUE,0,VLOOKUP($A176,'8'!$A:$Y,25,0))</f>
        <v>0</v>
      </c>
      <c r="K176" s="260">
        <f>IF(ISERROR(VLOOKUP($A176,'9'!$A:$Y,25,0))=TRUE,0,VLOOKUP($A176,'9'!$A:$Y,25,0))</f>
        <v>0</v>
      </c>
      <c r="L176" s="260">
        <f>IF(ISERROR(VLOOKUP($A176,'10'!$A:$Y,25,0))=TRUE,0,VLOOKUP($A176,'10'!$A:$Y,25,0))</f>
        <v>0</v>
      </c>
      <c r="M176" s="260">
        <f>IF(ISERROR(VLOOKUP($A176,'11'!$A:$Y,25,0))=TRUE,0,VLOOKUP($A176,'11'!$A:$Y,25,0))</f>
        <v>0</v>
      </c>
      <c r="N176" s="260">
        <f>IF(ISERROR(VLOOKUP($A176,'12'!$A:$Y,25,0))=TRUE,0,VLOOKUP($A176,'12'!$A:$Y,25,0))</f>
        <v>0</v>
      </c>
      <c r="O176" s="260">
        <f>IF(ISERROR(VLOOKUP($A176,'13'!$A:$Y,25,0))=TRUE,0,VLOOKUP($A176,'13'!$A:$Y,25,0))</f>
        <v>0</v>
      </c>
      <c r="P176" s="260">
        <f>IF(ISERROR(VLOOKUP($A176,'14'!$A:$Y,25,0))=TRUE,0,VLOOKUP($A176,'14'!$A:$Y,25,0))</f>
        <v>0</v>
      </c>
      <c r="Q176" s="260">
        <f>IF(ISERROR(VLOOKUP($A176,'15'!$A:$Y,25,0))=TRUE,0,VLOOKUP($A176,'15'!$A:$Y,25,0))</f>
        <v>0</v>
      </c>
      <c r="R176" s="260">
        <f>IF(ISERROR(VLOOKUP($A176,'16'!$A:$Y,25,0))=TRUE,0,VLOOKUP($A176,'16'!$A:$Y,25,0))</f>
        <v>0</v>
      </c>
      <c r="S176" s="256">
        <f t="shared" si="4"/>
        <v>0</v>
      </c>
    </row>
    <row r="177" spans="1:19" ht="15" x14ac:dyDescent="0.25">
      <c r="A177" s="254">
        <v>8121</v>
      </c>
      <c r="B177" s="248" t="s">
        <v>485</v>
      </c>
      <c r="C177" s="260">
        <f>IF(ISERROR(VLOOKUP($A177,'1'!$A:$Y,25,0))=TRUE,0,VLOOKUP($A177,'1'!$A:$Y,25,0))</f>
        <v>0</v>
      </c>
      <c r="D177" s="260">
        <f>IF(ISERROR(VLOOKUP($A177,'2'!$A:$Y,25,0))=TRUE,0,VLOOKUP($A177,'2'!$A:$Y,25,0))</f>
        <v>0</v>
      </c>
      <c r="E177" s="260">
        <f>IF(ISERROR(VLOOKUP($A177,'3'!$A:$Y,25,0))=TRUE,0,VLOOKUP($A177,'3'!$A:$Y,25,0))</f>
        <v>0</v>
      </c>
      <c r="F177" s="260">
        <f>IF(ISERROR(VLOOKUP($A177,'4'!$A:$Y,25,0))=TRUE,0,VLOOKUP($A177,'4'!$A:$Y,25,0))</f>
        <v>0</v>
      </c>
      <c r="G177" s="260">
        <f>IF(ISERROR(VLOOKUP($A177,'5'!$A:$Y,25,0))=TRUE,0,VLOOKUP($A177,'5'!$A:$Y,25,0))</f>
        <v>0</v>
      </c>
      <c r="H177" s="260">
        <f>IF(ISERROR(VLOOKUP($A177,'6'!$A:$Y,25,0))=TRUE,0,VLOOKUP($A177,'6'!$A:$Y,25,0))</f>
        <v>0</v>
      </c>
      <c r="I177" s="260">
        <f>IF(ISERROR(VLOOKUP($A177,'7'!$A:$Y,25,0))=TRUE,0,VLOOKUP($A177,'7'!$A:$Y,25,0))</f>
        <v>0</v>
      </c>
      <c r="J177" s="260">
        <f>IF(ISERROR(VLOOKUP($A177,'8'!$A:$Y,25,0))=TRUE,0,VLOOKUP($A177,'8'!$A:$Y,25,0))</f>
        <v>0</v>
      </c>
      <c r="K177" s="260">
        <f>IF(ISERROR(VLOOKUP($A177,'9'!$A:$Y,25,0))=TRUE,0,VLOOKUP($A177,'9'!$A:$Y,25,0))</f>
        <v>0</v>
      </c>
      <c r="L177" s="260">
        <f>IF(ISERROR(VLOOKUP($A177,'10'!$A:$Y,25,0))=TRUE,0,VLOOKUP($A177,'10'!$A:$Y,25,0))</f>
        <v>0</v>
      </c>
      <c r="M177" s="260">
        <f>IF(ISERROR(VLOOKUP($A177,'11'!$A:$Y,25,0))=TRUE,0,VLOOKUP($A177,'11'!$A:$Y,25,0))</f>
        <v>0</v>
      </c>
      <c r="N177" s="260">
        <f>IF(ISERROR(VLOOKUP($A177,'12'!$A:$Y,25,0))=TRUE,0,VLOOKUP($A177,'12'!$A:$Y,25,0))</f>
        <v>0</v>
      </c>
      <c r="O177" s="260">
        <f>IF(ISERROR(VLOOKUP($A177,'13'!$A:$Y,25,0))=TRUE,0,VLOOKUP($A177,'13'!$A:$Y,25,0))</f>
        <v>0</v>
      </c>
      <c r="P177" s="260">
        <f>IF(ISERROR(VLOOKUP($A177,'14'!$A:$Y,25,0))=TRUE,0,VLOOKUP($A177,'14'!$A:$Y,25,0))</f>
        <v>0</v>
      </c>
      <c r="Q177" s="260">
        <f>IF(ISERROR(VLOOKUP($A177,'15'!$A:$Y,25,0))=TRUE,0,VLOOKUP($A177,'15'!$A:$Y,25,0))</f>
        <v>0</v>
      </c>
      <c r="R177" s="260">
        <f>IF(ISERROR(VLOOKUP($A177,'16'!$A:$Y,25,0))=TRUE,0,VLOOKUP($A177,'16'!$A:$Y,25,0))</f>
        <v>0</v>
      </c>
      <c r="S177" s="256">
        <f t="shared" si="4"/>
        <v>0</v>
      </c>
    </row>
    <row r="178" spans="1:19" ht="15" x14ac:dyDescent="0.25">
      <c r="A178" s="254">
        <v>8201</v>
      </c>
      <c r="B178" s="248" t="s">
        <v>486</v>
      </c>
      <c r="C178" s="260">
        <f>IF(ISERROR(VLOOKUP($A178,'1'!$A:$Y,25,0))=TRUE,0,VLOOKUP($A178,'1'!$A:$Y,25,0))</f>
        <v>0</v>
      </c>
      <c r="D178" s="260">
        <f>IF(ISERROR(VLOOKUP($A178,'2'!$A:$Y,25,0))=TRUE,0,VLOOKUP($A178,'2'!$A:$Y,25,0))</f>
        <v>0</v>
      </c>
      <c r="E178" s="260">
        <f>IF(ISERROR(VLOOKUP($A178,'3'!$A:$Y,25,0))=TRUE,0,VLOOKUP($A178,'3'!$A:$Y,25,0))</f>
        <v>0</v>
      </c>
      <c r="F178" s="260">
        <f>IF(ISERROR(VLOOKUP($A178,'4'!$A:$Y,25,0))=TRUE,0,VLOOKUP($A178,'4'!$A:$Y,25,0))</f>
        <v>0</v>
      </c>
      <c r="G178" s="260">
        <f>IF(ISERROR(VLOOKUP($A178,'5'!$A:$Y,25,0))=TRUE,0,VLOOKUP($A178,'5'!$A:$Y,25,0))</f>
        <v>0</v>
      </c>
      <c r="H178" s="260">
        <f>IF(ISERROR(VLOOKUP($A178,'6'!$A:$Y,25,0))=TRUE,0,VLOOKUP($A178,'6'!$A:$Y,25,0))</f>
        <v>0</v>
      </c>
      <c r="I178" s="260">
        <f>IF(ISERROR(VLOOKUP($A178,'7'!$A:$Y,25,0))=TRUE,0,VLOOKUP($A178,'7'!$A:$Y,25,0))</f>
        <v>0</v>
      </c>
      <c r="J178" s="260">
        <f>IF(ISERROR(VLOOKUP($A178,'8'!$A:$Y,25,0))=TRUE,0,VLOOKUP($A178,'8'!$A:$Y,25,0))</f>
        <v>0</v>
      </c>
      <c r="K178" s="260">
        <f>IF(ISERROR(VLOOKUP($A178,'9'!$A:$Y,25,0))=TRUE,0,VLOOKUP($A178,'9'!$A:$Y,25,0))</f>
        <v>0</v>
      </c>
      <c r="L178" s="260">
        <f>IF(ISERROR(VLOOKUP($A178,'10'!$A:$Y,25,0))=TRUE,0,VLOOKUP($A178,'10'!$A:$Y,25,0))</f>
        <v>0</v>
      </c>
      <c r="M178" s="260">
        <f>IF(ISERROR(VLOOKUP($A178,'11'!$A:$Y,25,0))=TRUE,0,VLOOKUP($A178,'11'!$A:$Y,25,0))</f>
        <v>0</v>
      </c>
      <c r="N178" s="260">
        <f>IF(ISERROR(VLOOKUP($A178,'12'!$A:$Y,25,0))=TRUE,0,VLOOKUP($A178,'12'!$A:$Y,25,0))</f>
        <v>0</v>
      </c>
      <c r="O178" s="260">
        <f>IF(ISERROR(VLOOKUP($A178,'13'!$A:$Y,25,0))=TRUE,0,VLOOKUP($A178,'13'!$A:$Y,25,0))</f>
        <v>0</v>
      </c>
      <c r="P178" s="260">
        <f>IF(ISERROR(VLOOKUP($A178,'14'!$A:$Y,25,0))=TRUE,0,VLOOKUP($A178,'14'!$A:$Y,25,0))</f>
        <v>0</v>
      </c>
      <c r="Q178" s="260">
        <f>IF(ISERROR(VLOOKUP($A178,'15'!$A:$Y,25,0))=TRUE,0,VLOOKUP($A178,'15'!$A:$Y,25,0))</f>
        <v>0</v>
      </c>
      <c r="R178" s="260">
        <f>IF(ISERROR(VLOOKUP($A178,'16'!$A:$Y,25,0))=TRUE,0,VLOOKUP($A178,'16'!$A:$Y,25,0))</f>
        <v>0</v>
      </c>
      <c r="S178" s="256">
        <f t="shared" si="4"/>
        <v>0</v>
      </c>
    </row>
    <row r="179" spans="1:19" ht="15" x14ac:dyDescent="0.25">
      <c r="A179" s="254">
        <v>8202</v>
      </c>
      <c r="B179" s="248" t="s">
        <v>232</v>
      </c>
      <c r="C179" s="260">
        <f>IF(ISERROR(VLOOKUP($A179,'1'!$A:$Y,25,0))=TRUE,0,VLOOKUP($A179,'1'!$A:$Y,25,0))</f>
        <v>0</v>
      </c>
      <c r="D179" s="260">
        <f>IF(ISERROR(VLOOKUP($A179,'2'!$A:$Y,25,0))=TRUE,0,VLOOKUP($A179,'2'!$A:$Y,25,0))</f>
        <v>0</v>
      </c>
      <c r="E179" s="260">
        <f>IF(ISERROR(VLOOKUP($A179,'3'!$A:$Y,25,0))=TRUE,0,VLOOKUP($A179,'3'!$A:$Y,25,0))</f>
        <v>0</v>
      </c>
      <c r="F179" s="260">
        <f>IF(ISERROR(VLOOKUP($A179,'4'!$A:$Y,25,0))=TRUE,0,VLOOKUP($A179,'4'!$A:$Y,25,0))</f>
        <v>0</v>
      </c>
      <c r="G179" s="260">
        <f>IF(ISERROR(VLOOKUP($A179,'5'!$A:$Y,25,0))=TRUE,0,VLOOKUP($A179,'5'!$A:$Y,25,0))</f>
        <v>0</v>
      </c>
      <c r="H179" s="260">
        <f>IF(ISERROR(VLOOKUP($A179,'6'!$A:$Y,25,0))=TRUE,0,VLOOKUP($A179,'6'!$A:$Y,25,0))</f>
        <v>0</v>
      </c>
      <c r="I179" s="260">
        <f>IF(ISERROR(VLOOKUP($A179,'7'!$A:$Y,25,0))=TRUE,0,VLOOKUP($A179,'7'!$A:$Y,25,0))</f>
        <v>0</v>
      </c>
      <c r="J179" s="260">
        <f>IF(ISERROR(VLOOKUP($A179,'8'!$A:$Y,25,0))=TRUE,0,VLOOKUP($A179,'8'!$A:$Y,25,0))</f>
        <v>0</v>
      </c>
      <c r="K179" s="260">
        <f>IF(ISERROR(VLOOKUP($A179,'9'!$A:$Y,25,0))=TRUE,0,VLOOKUP($A179,'9'!$A:$Y,25,0))</f>
        <v>0</v>
      </c>
      <c r="L179" s="260">
        <f>IF(ISERROR(VLOOKUP($A179,'10'!$A:$Y,25,0))=TRUE,0,VLOOKUP($A179,'10'!$A:$Y,25,0))</f>
        <v>0</v>
      </c>
      <c r="M179" s="260">
        <f>IF(ISERROR(VLOOKUP($A179,'11'!$A:$Y,25,0))=TRUE,0,VLOOKUP($A179,'11'!$A:$Y,25,0))</f>
        <v>0</v>
      </c>
      <c r="N179" s="260">
        <f>IF(ISERROR(VLOOKUP($A179,'12'!$A:$Y,25,0))=TRUE,0,VLOOKUP($A179,'12'!$A:$Y,25,0))</f>
        <v>0</v>
      </c>
      <c r="O179" s="260">
        <f>IF(ISERROR(VLOOKUP($A179,'13'!$A:$Y,25,0))=TRUE,0,VLOOKUP($A179,'13'!$A:$Y,25,0))</f>
        <v>0</v>
      </c>
      <c r="P179" s="260">
        <f>IF(ISERROR(VLOOKUP($A179,'14'!$A:$Y,25,0))=TRUE,0,VLOOKUP($A179,'14'!$A:$Y,25,0))</f>
        <v>0</v>
      </c>
      <c r="Q179" s="260">
        <f>IF(ISERROR(VLOOKUP($A179,'15'!$A:$Y,25,0))=TRUE,0,VLOOKUP($A179,'15'!$A:$Y,25,0))</f>
        <v>0</v>
      </c>
      <c r="R179" s="260">
        <f>IF(ISERROR(VLOOKUP($A179,'16'!$A:$Y,25,0))=TRUE,0,VLOOKUP($A179,'16'!$A:$Y,25,0))</f>
        <v>0</v>
      </c>
      <c r="S179" s="256">
        <f t="shared" si="4"/>
        <v>0</v>
      </c>
    </row>
    <row r="180" spans="1:19" ht="15" x14ac:dyDescent="0.25">
      <c r="A180" s="254">
        <v>8203</v>
      </c>
      <c r="B180" s="248" t="s">
        <v>233</v>
      </c>
      <c r="C180" s="260">
        <f>IF(ISERROR(VLOOKUP($A180,'1'!$A:$Y,25,0))=TRUE,0,VLOOKUP($A180,'1'!$A:$Y,25,0))</f>
        <v>0</v>
      </c>
      <c r="D180" s="260">
        <f>IF(ISERROR(VLOOKUP($A180,'2'!$A:$Y,25,0))=TRUE,0,VLOOKUP($A180,'2'!$A:$Y,25,0))</f>
        <v>0</v>
      </c>
      <c r="E180" s="260">
        <f>IF(ISERROR(VLOOKUP($A180,'3'!$A:$Y,25,0))=TRUE,0,VLOOKUP($A180,'3'!$A:$Y,25,0))</f>
        <v>0</v>
      </c>
      <c r="F180" s="260">
        <f>IF(ISERROR(VLOOKUP($A180,'4'!$A:$Y,25,0))=TRUE,0,VLOOKUP($A180,'4'!$A:$Y,25,0))</f>
        <v>0</v>
      </c>
      <c r="G180" s="260">
        <f>IF(ISERROR(VLOOKUP($A180,'5'!$A:$Y,25,0))=TRUE,0,VLOOKUP($A180,'5'!$A:$Y,25,0))</f>
        <v>0</v>
      </c>
      <c r="H180" s="260">
        <f>IF(ISERROR(VLOOKUP($A180,'6'!$A:$Y,25,0))=TRUE,0,VLOOKUP($A180,'6'!$A:$Y,25,0))</f>
        <v>0</v>
      </c>
      <c r="I180" s="260">
        <f>IF(ISERROR(VLOOKUP($A180,'7'!$A:$Y,25,0))=TRUE,0,VLOOKUP($A180,'7'!$A:$Y,25,0))</f>
        <v>0</v>
      </c>
      <c r="J180" s="260">
        <f>IF(ISERROR(VLOOKUP($A180,'8'!$A:$Y,25,0))=TRUE,0,VLOOKUP($A180,'8'!$A:$Y,25,0))</f>
        <v>0</v>
      </c>
      <c r="K180" s="260">
        <f>IF(ISERROR(VLOOKUP($A180,'9'!$A:$Y,25,0))=TRUE,0,VLOOKUP($A180,'9'!$A:$Y,25,0))</f>
        <v>0</v>
      </c>
      <c r="L180" s="260">
        <f>IF(ISERROR(VLOOKUP($A180,'10'!$A:$Y,25,0))=TRUE,0,VLOOKUP($A180,'10'!$A:$Y,25,0))</f>
        <v>0</v>
      </c>
      <c r="M180" s="260">
        <f>IF(ISERROR(VLOOKUP($A180,'11'!$A:$Y,25,0))=TRUE,0,VLOOKUP($A180,'11'!$A:$Y,25,0))</f>
        <v>0</v>
      </c>
      <c r="N180" s="260">
        <f>IF(ISERROR(VLOOKUP($A180,'12'!$A:$Y,25,0))=TRUE,0,VLOOKUP($A180,'12'!$A:$Y,25,0))</f>
        <v>0</v>
      </c>
      <c r="O180" s="260">
        <f>IF(ISERROR(VLOOKUP($A180,'13'!$A:$Y,25,0))=TRUE,0,VLOOKUP($A180,'13'!$A:$Y,25,0))</f>
        <v>0</v>
      </c>
      <c r="P180" s="260">
        <f>IF(ISERROR(VLOOKUP($A180,'14'!$A:$Y,25,0))=TRUE,0,VLOOKUP($A180,'14'!$A:$Y,25,0))</f>
        <v>0</v>
      </c>
      <c r="Q180" s="260">
        <f>IF(ISERROR(VLOOKUP($A180,'15'!$A:$Y,25,0))=TRUE,0,VLOOKUP($A180,'15'!$A:$Y,25,0))</f>
        <v>0</v>
      </c>
      <c r="R180" s="260">
        <f>IF(ISERROR(VLOOKUP($A180,'16'!$A:$Y,25,0))=TRUE,0,VLOOKUP($A180,'16'!$A:$Y,25,0))</f>
        <v>0</v>
      </c>
      <c r="S180" s="256">
        <f t="shared" si="4"/>
        <v>0</v>
      </c>
    </row>
    <row r="181" spans="1:19" ht="15" x14ac:dyDescent="0.25">
      <c r="A181" s="254">
        <v>8204</v>
      </c>
      <c r="B181" s="248" t="s">
        <v>234</v>
      </c>
      <c r="C181" s="260">
        <f>IF(ISERROR(VLOOKUP($A181,'1'!$A:$Y,25,0))=TRUE,0,VLOOKUP($A181,'1'!$A:$Y,25,0))</f>
        <v>0</v>
      </c>
      <c r="D181" s="260">
        <f>IF(ISERROR(VLOOKUP($A181,'2'!$A:$Y,25,0))=TRUE,0,VLOOKUP($A181,'2'!$A:$Y,25,0))</f>
        <v>0</v>
      </c>
      <c r="E181" s="260">
        <f>IF(ISERROR(VLOOKUP($A181,'3'!$A:$Y,25,0))=TRUE,0,VLOOKUP($A181,'3'!$A:$Y,25,0))</f>
        <v>0</v>
      </c>
      <c r="F181" s="260">
        <f>IF(ISERROR(VLOOKUP($A181,'4'!$A:$Y,25,0))=TRUE,0,VLOOKUP($A181,'4'!$A:$Y,25,0))</f>
        <v>0</v>
      </c>
      <c r="G181" s="260">
        <f>IF(ISERROR(VLOOKUP($A181,'5'!$A:$Y,25,0))=TRUE,0,VLOOKUP($A181,'5'!$A:$Y,25,0))</f>
        <v>0</v>
      </c>
      <c r="H181" s="260">
        <f>IF(ISERROR(VLOOKUP($A181,'6'!$A:$Y,25,0))=TRUE,0,VLOOKUP($A181,'6'!$A:$Y,25,0))</f>
        <v>0</v>
      </c>
      <c r="I181" s="260">
        <f>IF(ISERROR(VLOOKUP($A181,'7'!$A:$Y,25,0))=TRUE,0,VLOOKUP($A181,'7'!$A:$Y,25,0))</f>
        <v>0</v>
      </c>
      <c r="J181" s="260">
        <f>IF(ISERROR(VLOOKUP($A181,'8'!$A:$Y,25,0))=TRUE,0,VLOOKUP($A181,'8'!$A:$Y,25,0))</f>
        <v>0</v>
      </c>
      <c r="K181" s="260">
        <f>IF(ISERROR(VLOOKUP($A181,'9'!$A:$Y,25,0))=TRUE,0,VLOOKUP($A181,'9'!$A:$Y,25,0))</f>
        <v>0</v>
      </c>
      <c r="L181" s="260">
        <f>IF(ISERROR(VLOOKUP($A181,'10'!$A:$Y,25,0))=TRUE,0,VLOOKUP($A181,'10'!$A:$Y,25,0))</f>
        <v>0</v>
      </c>
      <c r="M181" s="260">
        <f>IF(ISERROR(VLOOKUP($A181,'11'!$A:$Y,25,0))=TRUE,0,VLOOKUP($A181,'11'!$A:$Y,25,0))</f>
        <v>0</v>
      </c>
      <c r="N181" s="260">
        <f>IF(ISERROR(VLOOKUP($A181,'12'!$A:$Y,25,0))=TRUE,0,VLOOKUP($A181,'12'!$A:$Y,25,0))</f>
        <v>0</v>
      </c>
      <c r="O181" s="260">
        <f>IF(ISERROR(VLOOKUP($A181,'13'!$A:$Y,25,0))=TRUE,0,VLOOKUP($A181,'13'!$A:$Y,25,0))</f>
        <v>0</v>
      </c>
      <c r="P181" s="260">
        <f>IF(ISERROR(VLOOKUP($A181,'14'!$A:$Y,25,0))=TRUE,0,VLOOKUP($A181,'14'!$A:$Y,25,0))</f>
        <v>0</v>
      </c>
      <c r="Q181" s="260">
        <f>IF(ISERROR(VLOOKUP($A181,'15'!$A:$Y,25,0))=TRUE,0,VLOOKUP($A181,'15'!$A:$Y,25,0))</f>
        <v>0</v>
      </c>
      <c r="R181" s="260">
        <f>IF(ISERROR(VLOOKUP($A181,'16'!$A:$Y,25,0))=TRUE,0,VLOOKUP($A181,'16'!$A:$Y,25,0))</f>
        <v>0</v>
      </c>
      <c r="S181" s="256">
        <f t="shared" si="4"/>
        <v>0</v>
      </c>
    </row>
    <row r="182" spans="1:19" ht="15" x14ac:dyDescent="0.25">
      <c r="A182" s="254">
        <v>8205</v>
      </c>
      <c r="B182" s="248" t="s">
        <v>487</v>
      </c>
      <c r="C182" s="260">
        <f>IF(ISERROR(VLOOKUP($A182,'1'!$A:$Y,25,0))=TRUE,0,VLOOKUP($A182,'1'!$A:$Y,25,0))</f>
        <v>0</v>
      </c>
      <c r="D182" s="260">
        <f>IF(ISERROR(VLOOKUP($A182,'2'!$A:$Y,25,0))=TRUE,0,VLOOKUP($A182,'2'!$A:$Y,25,0))</f>
        <v>0</v>
      </c>
      <c r="E182" s="260">
        <f>IF(ISERROR(VLOOKUP($A182,'3'!$A:$Y,25,0))=TRUE,0,VLOOKUP($A182,'3'!$A:$Y,25,0))</f>
        <v>0</v>
      </c>
      <c r="F182" s="260">
        <f>IF(ISERROR(VLOOKUP($A182,'4'!$A:$Y,25,0))=TRUE,0,VLOOKUP($A182,'4'!$A:$Y,25,0))</f>
        <v>0</v>
      </c>
      <c r="G182" s="260">
        <f>IF(ISERROR(VLOOKUP($A182,'5'!$A:$Y,25,0))=TRUE,0,VLOOKUP($A182,'5'!$A:$Y,25,0))</f>
        <v>0</v>
      </c>
      <c r="H182" s="260">
        <f>IF(ISERROR(VLOOKUP($A182,'6'!$A:$Y,25,0))=TRUE,0,VLOOKUP($A182,'6'!$A:$Y,25,0))</f>
        <v>0</v>
      </c>
      <c r="I182" s="260">
        <f>IF(ISERROR(VLOOKUP($A182,'7'!$A:$Y,25,0))=TRUE,0,VLOOKUP($A182,'7'!$A:$Y,25,0))</f>
        <v>0</v>
      </c>
      <c r="J182" s="260">
        <f>IF(ISERROR(VLOOKUP($A182,'8'!$A:$Y,25,0))=TRUE,0,VLOOKUP($A182,'8'!$A:$Y,25,0))</f>
        <v>0</v>
      </c>
      <c r="K182" s="260">
        <f>IF(ISERROR(VLOOKUP($A182,'9'!$A:$Y,25,0))=TRUE,0,VLOOKUP($A182,'9'!$A:$Y,25,0))</f>
        <v>0</v>
      </c>
      <c r="L182" s="260">
        <f>IF(ISERROR(VLOOKUP($A182,'10'!$A:$Y,25,0))=TRUE,0,VLOOKUP($A182,'10'!$A:$Y,25,0))</f>
        <v>0</v>
      </c>
      <c r="M182" s="260">
        <f>IF(ISERROR(VLOOKUP($A182,'11'!$A:$Y,25,0))=TRUE,0,VLOOKUP($A182,'11'!$A:$Y,25,0))</f>
        <v>0</v>
      </c>
      <c r="N182" s="260">
        <f>IF(ISERROR(VLOOKUP($A182,'12'!$A:$Y,25,0))=TRUE,0,VLOOKUP($A182,'12'!$A:$Y,25,0))</f>
        <v>0</v>
      </c>
      <c r="O182" s="260">
        <f>IF(ISERROR(VLOOKUP($A182,'13'!$A:$Y,25,0))=TRUE,0,VLOOKUP($A182,'13'!$A:$Y,25,0))</f>
        <v>0</v>
      </c>
      <c r="P182" s="260">
        <f>IF(ISERROR(VLOOKUP($A182,'14'!$A:$Y,25,0))=TRUE,0,VLOOKUP($A182,'14'!$A:$Y,25,0))</f>
        <v>0</v>
      </c>
      <c r="Q182" s="260">
        <f>IF(ISERROR(VLOOKUP($A182,'15'!$A:$Y,25,0))=TRUE,0,VLOOKUP($A182,'15'!$A:$Y,25,0))</f>
        <v>0</v>
      </c>
      <c r="R182" s="260">
        <f>IF(ISERROR(VLOOKUP($A182,'16'!$A:$Y,25,0))=TRUE,0,VLOOKUP($A182,'16'!$A:$Y,25,0))</f>
        <v>0</v>
      </c>
      <c r="S182" s="256">
        <f t="shared" si="4"/>
        <v>0</v>
      </c>
    </row>
    <row r="183" spans="1:19" ht="15" x14ac:dyDescent="0.25">
      <c r="A183" s="254">
        <v>8206</v>
      </c>
      <c r="B183" s="248" t="s">
        <v>236</v>
      </c>
      <c r="C183" s="260">
        <f>IF(ISERROR(VLOOKUP($A183,'1'!$A:$Y,25,0))=TRUE,0,VLOOKUP($A183,'1'!$A:$Y,25,0))</f>
        <v>0</v>
      </c>
      <c r="D183" s="260">
        <f>IF(ISERROR(VLOOKUP($A183,'2'!$A:$Y,25,0))=TRUE,0,VLOOKUP($A183,'2'!$A:$Y,25,0))</f>
        <v>0</v>
      </c>
      <c r="E183" s="260">
        <f>IF(ISERROR(VLOOKUP($A183,'3'!$A:$Y,25,0))=TRUE,0,VLOOKUP($A183,'3'!$A:$Y,25,0))</f>
        <v>0</v>
      </c>
      <c r="F183" s="260">
        <f>IF(ISERROR(VLOOKUP($A183,'4'!$A:$Y,25,0))=TRUE,0,VLOOKUP($A183,'4'!$A:$Y,25,0))</f>
        <v>0</v>
      </c>
      <c r="G183" s="260">
        <f>IF(ISERROR(VLOOKUP($A183,'5'!$A:$Y,25,0))=TRUE,0,VLOOKUP($A183,'5'!$A:$Y,25,0))</f>
        <v>0</v>
      </c>
      <c r="H183" s="260">
        <f>IF(ISERROR(VLOOKUP($A183,'6'!$A:$Y,25,0))=TRUE,0,VLOOKUP($A183,'6'!$A:$Y,25,0))</f>
        <v>0</v>
      </c>
      <c r="I183" s="260">
        <f>IF(ISERROR(VLOOKUP($A183,'7'!$A:$Y,25,0))=TRUE,0,VLOOKUP($A183,'7'!$A:$Y,25,0))</f>
        <v>0</v>
      </c>
      <c r="J183" s="260">
        <f>IF(ISERROR(VLOOKUP($A183,'8'!$A:$Y,25,0))=TRUE,0,VLOOKUP($A183,'8'!$A:$Y,25,0))</f>
        <v>0</v>
      </c>
      <c r="K183" s="260">
        <f>IF(ISERROR(VLOOKUP($A183,'9'!$A:$Y,25,0))=TRUE,0,VLOOKUP($A183,'9'!$A:$Y,25,0))</f>
        <v>0</v>
      </c>
      <c r="L183" s="260">
        <f>IF(ISERROR(VLOOKUP($A183,'10'!$A:$Y,25,0))=TRUE,0,VLOOKUP($A183,'10'!$A:$Y,25,0))</f>
        <v>0</v>
      </c>
      <c r="M183" s="260">
        <f>IF(ISERROR(VLOOKUP($A183,'11'!$A:$Y,25,0))=TRUE,0,VLOOKUP($A183,'11'!$A:$Y,25,0))</f>
        <v>0</v>
      </c>
      <c r="N183" s="260">
        <f>IF(ISERROR(VLOOKUP($A183,'12'!$A:$Y,25,0))=TRUE,0,VLOOKUP($A183,'12'!$A:$Y,25,0))</f>
        <v>0</v>
      </c>
      <c r="O183" s="260">
        <f>IF(ISERROR(VLOOKUP($A183,'13'!$A:$Y,25,0))=TRUE,0,VLOOKUP($A183,'13'!$A:$Y,25,0))</f>
        <v>0</v>
      </c>
      <c r="P183" s="260">
        <f>IF(ISERROR(VLOOKUP($A183,'14'!$A:$Y,25,0))=TRUE,0,VLOOKUP($A183,'14'!$A:$Y,25,0))</f>
        <v>0</v>
      </c>
      <c r="Q183" s="260">
        <f>IF(ISERROR(VLOOKUP($A183,'15'!$A:$Y,25,0))=TRUE,0,VLOOKUP($A183,'15'!$A:$Y,25,0))</f>
        <v>0</v>
      </c>
      <c r="R183" s="260">
        <f>IF(ISERROR(VLOOKUP($A183,'16'!$A:$Y,25,0))=TRUE,0,VLOOKUP($A183,'16'!$A:$Y,25,0))</f>
        <v>0</v>
      </c>
      <c r="S183" s="256">
        <f t="shared" si="4"/>
        <v>0</v>
      </c>
    </row>
    <row r="184" spans="1:19" ht="15" x14ac:dyDescent="0.25">
      <c r="A184" s="254">
        <v>8207</v>
      </c>
      <c r="B184" s="248" t="s">
        <v>237</v>
      </c>
      <c r="C184" s="260">
        <f>IF(ISERROR(VLOOKUP($A184,'1'!$A:$Y,25,0))=TRUE,0,VLOOKUP($A184,'1'!$A:$Y,25,0))</f>
        <v>0</v>
      </c>
      <c r="D184" s="260">
        <f>IF(ISERROR(VLOOKUP($A184,'2'!$A:$Y,25,0))=TRUE,0,VLOOKUP($A184,'2'!$A:$Y,25,0))</f>
        <v>0</v>
      </c>
      <c r="E184" s="260">
        <f>IF(ISERROR(VLOOKUP($A184,'3'!$A:$Y,25,0))=TRUE,0,VLOOKUP($A184,'3'!$A:$Y,25,0))</f>
        <v>0</v>
      </c>
      <c r="F184" s="260">
        <f>IF(ISERROR(VLOOKUP($A184,'4'!$A:$Y,25,0))=TRUE,0,VLOOKUP($A184,'4'!$A:$Y,25,0))</f>
        <v>0</v>
      </c>
      <c r="G184" s="260">
        <f>IF(ISERROR(VLOOKUP($A184,'5'!$A:$Y,25,0))=TRUE,0,VLOOKUP($A184,'5'!$A:$Y,25,0))</f>
        <v>0</v>
      </c>
      <c r="H184" s="260">
        <f>IF(ISERROR(VLOOKUP($A184,'6'!$A:$Y,25,0))=TRUE,0,VLOOKUP($A184,'6'!$A:$Y,25,0))</f>
        <v>0</v>
      </c>
      <c r="I184" s="260">
        <f>IF(ISERROR(VLOOKUP($A184,'7'!$A:$Y,25,0))=TRUE,0,VLOOKUP($A184,'7'!$A:$Y,25,0))</f>
        <v>0</v>
      </c>
      <c r="J184" s="260">
        <f>IF(ISERROR(VLOOKUP($A184,'8'!$A:$Y,25,0))=TRUE,0,VLOOKUP($A184,'8'!$A:$Y,25,0))</f>
        <v>0</v>
      </c>
      <c r="K184" s="260">
        <f>IF(ISERROR(VLOOKUP($A184,'9'!$A:$Y,25,0))=TRUE,0,VLOOKUP($A184,'9'!$A:$Y,25,0))</f>
        <v>0</v>
      </c>
      <c r="L184" s="260">
        <f>IF(ISERROR(VLOOKUP($A184,'10'!$A:$Y,25,0))=TRUE,0,VLOOKUP($A184,'10'!$A:$Y,25,0))</f>
        <v>0</v>
      </c>
      <c r="M184" s="260">
        <f>IF(ISERROR(VLOOKUP($A184,'11'!$A:$Y,25,0))=TRUE,0,VLOOKUP($A184,'11'!$A:$Y,25,0))</f>
        <v>0</v>
      </c>
      <c r="N184" s="260">
        <f>IF(ISERROR(VLOOKUP($A184,'12'!$A:$Y,25,0))=TRUE,0,VLOOKUP($A184,'12'!$A:$Y,25,0))</f>
        <v>0</v>
      </c>
      <c r="O184" s="260">
        <f>IF(ISERROR(VLOOKUP($A184,'13'!$A:$Y,25,0))=TRUE,0,VLOOKUP($A184,'13'!$A:$Y,25,0))</f>
        <v>0</v>
      </c>
      <c r="P184" s="260">
        <f>IF(ISERROR(VLOOKUP($A184,'14'!$A:$Y,25,0))=TRUE,0,VLOOKUP($A184,'14'!$A:$Y,25,0))</f>
        <v>0</v>
      </c>
      <c r="Q184" s="260">
        <f>IF(ISERROR(VLOOKUP($A184,'15'!$A:$Y,25,0))=TRUE,0,VLOOKUP($A184,'15'!$A:$Y,25,0))</f>
        <v>0</v>
      </c>
      <c r="R184" s="260">
        <f>IF(ISERROR(VLOOKUP($A184,'16'!$A:$Y,25,0))=TRUE,0,VLOOKUP($A184,'16'!$A:$Y,25,0))</f>
        <v>0</v>
      </c>
      <c r="S184" s="256">
        <f t="shared" si="4"/>
        <v>0</v>
      </c>
    </row>
    <row r="185" spans="1:19" ht="15" x14ac:dyDescent="0.25">
      <c r="A185" s="254">
        <v>8208</v>
      </c>
      <c r="B185" s="248" t="s">
        <v>238</v>
      </c>
      <c r="C185" s="260">
        <f>IF(ISERROR(VLOOKUP($A185,'1'!$A:$Y,25,0))=TRUE,0,VLOOKUP($A185,'1'!$A:$Y,25,0))</f>
        <v>0</v>
      </c>
      <c r="D185" s="260">
        <f>IF(ISERROR(VLOOKUP($A185,'2'!$A:$Y,25,0))=TRUE,0,VLOOKUP($A185,'2'!$A:$Y,25,0))</f>
        <v>0</v>
      </c>
      <c r="E185" s="260">
        <f>IF(ISERROR(VLOOKUP($A185,'3'!$A:$Y,25,0))=TRUE,0,VLOOKUP($A185,'3'!$A:$Y,25,0))</f>
        <v>0</v>
      </c>
      <c r="F185" s="260">
        <f>IF(ISERROR(VLOOKUP($A185,'4'!$A:$Y,25,0))=TRUE,0,VLOOKUP($A185,'4'!$A:$Y,25,0))</f>
        <v>0</v>
      </c>
      <c r="G185" s="260">
        <f>IF(ISERROR(VLOOKUP($A185,'5'!$A:$Y,25,0))=TRUE,0,VLOOKUP($A185,'5'!$A:$Y,25,0))</f>
        <v>0</v>
      </c>
      <c r="H185" s="260">
        <f>IF(ISERROR(VLOOKUP($A185,'6'!$A:$Y,25,0))=TRUE,0,VLOOKUP($A185,'6'!$A:$Y,25,0))</f>
        <v>0</v>
      </c>
      <c r="I185" s="260">
        <f>IF(ISERROR(VLOOKUP($A185,'7'!$A:$Y,25,0))=TRUE,0,VLOOKUP($A185,'7'!$A:$Y,25,0))</f>
        <v>0</v>
      </c>
      <c r="J185" s="260">
        <f>IF(ISERROR(VLOOKUP($A185,'8'!$A:$Y,25,0))=TRUE,0,VLOOKUP($A185,'8'!$A:$Y,25,0))</f>
        <v>62817</v>
      </c>
      <c r="K185" s="260">
        <f>IF(ISERROR(VLOOKUP($A185,'9'!$A:$Y,25,0))=TRUE,0,VLOOKUP($A185,'9'!$A:$Y,25,0))</f>
        <v>0</v>
      </c>
      <c r="L185" s="260">
        <f>IF(ISERROR(VLOOKUP($A185,'10'!$A:$Y,25,0))=TRUE,0,VLOOKUP($A185,'10'!$A:$Y,25,0))</f>
        <v>0</v>
      </c>
      <c r="M185" s="260">
        <f>IF(ISERROR(VLOOKUP($A185,'11'!$A:$Y,25,0))=TRUE,0,VLOOKUP($A185,'11'!$A:$Y,25,0))</f>
        <v>0</v>
      </c>
      <c r="N185" s="260">
        <f>IF(ISERROR(VLOOKUP($A185,'12'!$A:$Y,25,0))=TRUE,0,VLOOKUP($A185,'12'!$A:$Y,25,0))</f>
        <v>0</v>
      </c>
      <c r="O185" s="260">
        <f>IF(ISERROR(VLOOKUP($A185,'13'!$A:$Y,25,0))=TRUE,0,VLOOKUP($A185,'13'!$A:$Y,25,0))</f>
        <v>0</v>
      </c>
      <c r="P185" s="260">
        <f>IF(ISERROR(VLOOKUP($A185,'14'!$A:$Y,25,0))=TRUE,0,VLOOKUP($A185,'14'!$A:$Y,25,0))</f>
        <v>0</v>
      </c>
      <c r="Q185" s="260">
        <f>IF(ISERROR(VLOOKUP($A185,'15'!$A:$Y,25,0))=TRUE,0,VLOOKUP($A185,'15'!$A:$Y,25,0))</f>
        <v>0</v>
      </c>
      <c r="R185" s="260">
        <f>IF(ISERROR(VLOOKUP($A185,'16'!$A:$Y,25,0))=TRUE,0,VLOOKUP($A185,'16'!$A:$Y,25,0))</f>
        <v>0</v>
      </c>
      <c r="S185" s="256">
        <f t="shared" si="4"/>
        <v>62817</v>
      </c>
    </row>
    <row r="186" spans="1:19" ht="15" x14ac:dyDescent="0.25">
      <c r="A186" s="254">
        <v>8209</v>
      </c>
      <c r="B186" s="248" t="s">
        <v>239</v>
      </c>
      <c r="C186" s="260">
        <f>IF(ISERROR(VLOOKUP($A186,'1'!$A:$Y,25,0))=TRUE,0,VLOOKUP($A186,'1'!$A:$Y,25,0))</f>
        <v>0</v>
      </c>
      <c r="D186" s="260">
        <f>IF(ISERROR(VLOOKUP($A186,'2'!$A:$Y,25,0))=TRUE,0,VLOOKUP($A186,'2'!$A:$Y,25,0))</f>
        <v>0</v>
      </c>
      <c r="E186" s="260">
        <f>IF(ISERROR(VLOOKUP($A186,'3'!$A:$Y,25,0))=TRUE,0,VLOOKUP($A186,'3'!$A:$Y,25,0))</f>
        <v>0</v>
      </c>
      <c r="F186" s="260">
        <f>IF(ISERROR(VLOOKUP($A186,'4'!$A:$Y,25,0))=TRUE,0,VLOOKUP($A186,'4'!$A:$Y,25,0))</f>
        <v>0</v>
      </c>
      <c r="G186" s="260">
        <f>IF(ISERROR(VLOOKUP($A186,'5'!$A:$Y,25,0))=TRUE,0,VLOOKUP($A186,'5'!$A:$Y,25,0))</f>
        <v>0</v>
      </c>
      <c r="H186" s="260">
        <f>IF(ISERROR(VLOOKUP($A186,'6'!$A:$Y,25,0))=TRUE,0,VLOOKUP($A186,'6'!$A:$Y,25,0))</f>
        <v>0</v>
      </c>
      <c r="I186" s="260">
        <f>IF(ISERROR(VLOOKUP($A186,'7'!$A:$Y,25,0))=TRUE,0,VLOOKUP($A186,'7'!$A:$Y,25,0))</f>
        <v>0</v>
      </c>
      <c r="J186" s="260">
        <f>IF(ISERROR(VLOOKUP($A186,'8'!$A:$Y,25,0))=TRUE,0,VLOOKUP($A186,'8'!$A:$Y,25,0))</f>
        <v>0</v>
      </c>
      <c r="K186" s="260">
        <f>IF(ISERROR(VLOOKUP($A186,'9'!$A:$Y,25,0))=TRUE,0,VLOOKUP($A186,'9'!$A:$Y,25,0))</f>
        <v>0</v>
      </c>
      <c r="L186" s="260">
        <f>IF(ISERROR(VLOOKUP($A186,'10'!$A:$Y,25,0))=TRUE,0,VLOOKUP($A186,'10'!$A:$Y,25,0))</f>
        <v>0</v>
      </c>
      <c r="M186" s="260">
        <f>IF(ISERROR(VLOOKUP($A186,'11'!$A:$Y,25,0))=TRUE,0,VLOOKUP($A186,'11'!$A:$Y,25,0))</f>
        <v>0</v>
      </c>
      <c r="N186" s="260">
        <f>IF(ISERROR(VLOOKUP($A186,'12'!$A:$Y,25,0))=TRUE,0,VLOOKUP($A186,'12'!$A:$Y,25,0))</f>
        <v>0</v>
      </c>
      <c r="O186" s="260">
        <f>IF(ISERROR(VLOOKUP($A186,'13'!$A:$Y,25,0))=TRUE,0,VLOOKUP($A186,'13'!$A:$Y,25,0))</f>
        <v>0</v>
      </c>
      <c r="P186" s="260">
        <f>IF(ISERROR(VLOOKUP($A186,'14'!$A:$Y,25,0))=TRUE,0,VLOOKUP($A186,'14'!$A:$Y,25,0))</f>
        <v>0</v>
      </c>
      <c r="Q186" s="260">
        <f>IF(ISERROR(VLOOKUP($A186,'15'!$A:$Y,25,0))=TRUE,0,VLOOKUP($A186,'15'!$A:$Y,25,0))</f>
        <v>0</v>
      </c>
      <c r="R186" s="260">
        <f>IF(ISERROR(VLOOKUP($A186,'16'!$A:$Y,25,0))=TRUE,0,VLOOKUP($A186,'16'!$A:$Y,25,0))</f>
        <v>0</v>
      </c>
      <c r="S186" s="256">
        <f t="shared" si="4"/>
        <v>0</v>
      </c>
    </row>
    <row r="187" spans="1:19" ht="15" x14ac:dyDescent="0.25">
      <c r="A187" s="254">
        <v>8210</v>
      </c>
      <c r="B187" s="248" t="s">
        <v>488</v>
      </c>
      <c r="C187" s="260">
        <f>IF(ISERROR(VLOOKUP($A187,'1'!$A:$Y,25,0))=TRUE,0,VLOOKUP($A187,'1'!$A:$Y,25,0))</f>
        <v>0</v>
      </c>
      <c r="D187" s="260">
        <f>IF(ISERROR(VLOOKUP($A187,'2'!$A:$Y,25,0))=TRUE,0,VLOOKUP($A187,'2'!$A:$Y,25,0))</f>
        <v>0</v>
      </c>
      <c r="E187" s="260">
        <f>IF(ISERROR(VLOOKUP($A187,'3'!$A:$Y,25,0))=TRUE,0,VLOOKUP($A187,'3'!$A:$Y,25,0))</f>
        <v>0</v>
      </c>
      <c r="F187" s="260">
        <f>IF(ISERROR(VLOOKUP($A187,'4'!$A:$Y,25,0))=TRUE,0,VLOOKUP($A187,'4'!$A:$Y,25,0))</f>
        <v>0</v>
      </c>
      <c r="G187" s="260">
        <f>IF(ISERROR(VLOOKUP($A187,'5'!$A:$Y,25,0))=TRUE,0,VLOOKUP($A187,'5'!$A:$Y,25,0))</f>
        <v>0</v>
      </c>
      <c r="H187" s="260">
        <f>IF(ISERROR(VLOOKUP($A187,'6'!$A:$Y,25,0))=TRUE,0,VLOOKUP($A187,'6'!$A:$Y,25,0))</f>
        <v>0</v>
      </c>
      <c r="I187" s="260">
        <f>IF(ISERROR(VLOOKUP($A187,'7'!$A:$Y,25,0))=TRUE,0,VLOOKUP($A187,'7'!$A:$Y,25,0))</f>
        <v>0</v>
      </c>
      <c r="J187" s="260">
        <f>IF(ISERROR(VLOOKUP($A187,'8'!$A:$Y,25,0))=TRUE,0,VLOOKUP($A187,'8'!$A:$Y,25,0))</f>
        <v>0</v>
      </c>
      <c r="K187" s="260">
        <f>IF(ISERROR(VLOOKUP($A187,'9'!$A:$Y,25,0))=TRUE,0,VLOOKUP($A187,'9'!$A:$Y,25,0))</f>
        <v>0</v>
      </c>
      <c r="L187" s="260">
        <f>IF(ISERROR(VLOOKUP($A187,'10'!$A:$Y,25,0))=TRUE,0,VLOOKUP($A187,'10'!$A:$Y,25,0))</f>
        <v>0</v>
      </c>
      <c r="M187" s="260">
        <f>IF(ISERROR(VLOOKUP($A187,'11'!$A:$Y,25,0))=TRUE,0,VLOOKUP($A187,'11'!$A:$Y,25,0))</f>
        <v>0</v>
      </c>
      <c r="N187" s="260">
        <f>IF(ISERROR(VLOOKUP($A187,'12'!$A:$Y,25,0))=TRUE,0,VLOOKUP($A187,'12'!$A:$Y,25,0))</f>
        <v>0</v>
      </c>
      <c r="O187" s="260">
        <f>IF(ISERROR(VLOOKUP($A187,'13'!$A:$Y,25,0))=TRUE,0,VLOOKUP($A187,'13'!$A:$Y,25,0))</f>
        <v>0</v>
      </c>
      <c r="P187" s="260">
        <f>IF(ISERROR(VLOOKUP($A187,'14'!$A:$Y,25,0))=TRUE,0,VLOOKUP($A187,'14'!$A:$Y,25,0))</f>
        <v>0</v>
      </c>
      <c r="Q187" s="260">
        <f>IF(ISERROR(VLOOKUP($A187,'15'!$A:$Y,25,0))=TRUE,0,VLOOKUP($A187,'15'!$A:$Y,25,0))</f>
        <v>0</v>
      </c>
      <c r="R187" s="260">
        <f>IF(ISERROR(VLOOKUP($A187,'16'!$A:$Y,25,0))=TRUE,0,VLOOKUP($A187,'16'!$A:$Y,25,0))</f>
        <v>0</v>
      </c>
      <c r="S187" s="256">
        <f t="shared" si="4"/>
        <v>0</v>
      </c>
    </row>
    <row r="188" spans="1:19" ht="15" x14ac:dyDescent="0.25">
      <c r="A188" s="254">
        <v>8211</v>
      </c>
      <c r="B188" s="248" t="s">
        <v>241</v>
      </c>
      <c r="C188" s="260">
        <f>IF(ISERROR(VLOOKUP($A188,'1'!$A:$Y,25,0))=TRUE,0,VLOOKUP($A188,'1'!$A:$Y,25,0))</f>
        <v>0</v>
      </c>
      <c r="D188" s="260">
        <f>IF(ISERROR(VLOOKUP($A188,'2'!$A:$Y,25,0))=TRUE,0,VLOOKUP($A188,'2'!$A:$Y,25,0))</f>
        <v>0</v>
      </c>
      <c r="E188" s="260">
        <f>IF(ISERROR(VLOOKUP($A188,'3'!$A:$Y,25,0))=TRUE,0,VLOOKUP($A188,'3'!$A:$Y,25,0))</f>
        <v>0</v>
      </c>
      <c r="F188" s="260">
        <f>IF(ISERROR(VLOOKUP($A188,'4'!$A:$Y,25,0))=TRUE,0,VLOOKUP($A188,'4'!$A:$Y,25,0))</f>
        <v>0</v>
      </c>
      <c r="G188" s="260">
        <f>IF(ISERROR(VLOOKUP($A188,'5'!$A:$Y,25,0))=TRUE,0,VLOOKUP($A188,'5'!$A:$Y,25,0))</f>
        <v>0</v>
      </c>
      <c r="H188" s="260">
        <f>IF(ISERROR(VLOOKUP($A188,'6'!$A:$Y,25,0))=TRUE,0,VLOOKUP($A188,'6'!$A:$Y,25,0))</f>
        <v>0</v>
      </c>
      <c r="I188" s="260">
        <f>IF(ISERROR(VLOOKUP($A188,'7'!$A:$Y,25,0))=TRUE,0,VLOOKUP($A188,'7'!$A:$Y,25,0))</f>
        <v>0</v>
      </c>
      <c r="J188" s="260">
        <f>IF(ISERROR(VLOOKUP($A188,'8'!$A:$Y,25,0))=TRUE,0,VLOOKUP($A188,'8'!$A:$Y,25,0))</f>
        <v>0</v>
      </c>
      <c r="K188" s="260">
        <f>IF(ISERROR(VLOOKUP($A188,'9'!$A:$Y,25,0))=TRUE,0,VLOOKUP($A188,'9'!$A:$Y,25,0))</f>
        <v>0</v>
      </c>
      <c r="L188" s="260">
        <f>IF(ISERROR(VLOOKUP($A188,'10'!$A:$Y,25,0))=TRUE,0,VLOOKUP($A188,'10'!$A:$Y,25,0))</f>
        <v>0</v>
      </c>
      <c r="M188" s="260">
        <f>IF(ISERROR(VLOOKUP($A188,'11'!$A:$Y,25,0))=TRUE,0,VLOOKUP($A188,'11'!$A:$Y,25,0))</f>
        <v>0</v>
      </c>
      <c r="N188" s="260">
        <f>IF(ISERROR(VLOOKUP($A188,'12'!$A:$Y,25,0))=TRUE,0,VLOOKUP($A188,'12'!$A:$Y,25,0))</f>
        <v>0</v>
      </c>
      <c r="O188" s="260">
        <f>IF(ISERROR(VLOOKUP($A188,'13'!$A:$Y,25,0))=TRUE,0,VLOOKUP($A188,'13'!$A:$Y,25,0))</f>
        <v>0</v>
      </c>
      <c r="P188" s="260">
        <f>IF(ISERROR(VLOOKUP($A188,'14'!$A:$Y,25,0))=TRUE,0,VLOOKUP($A188,'14'!$A:$Y,25,0))</f>
        <v>0</v>
      </c>
      <c r="Q188" s="260">
        <f>IF(ISERROR(VLOOKUP($A188,'15'!$A:$Y,25,0))=TRUE,0,VLOOKUP($A188,'15'!$A:$Y,25,0))</f>
        <v>0</v>
      </c>
      <c r="R188" s="260">
        <f>IF(ISERROR(VLOOKUP($A188,'16'!$A:$Y,25,0))=TRUE,0,VLOOKUP($A188,'16'!$A:$Y,25,0))</f>
        <v>0</v>
      </c>
      <c r="S188" s="256">
        <f t="shared" si="4"/>
        <v>0</v>
      </c>
    </row>
    <row r="189" spans="1:19" ht="15" x14ac:dyDescent="0.25">
      <c r="A189" s="254">
        <v>8212</v>
      </c>
      <c r="B189" s="248" t="s">
        <v>489</v>
      </c>
      <c r="C189" s="260">
        <f>IF(ISERROR(VLOOKUP($A189,'1'!$A:$Y,25,0))=TRUE,0,VLOOKUP($A189,'1'!$A:$Y,25,0))</f>
        <v>0</v>
      </c>
      <c r="D189" s="260">
        <f>IF(ISERROR(VLOOKUP($A189,'2'!$A:$Y,25,0))=TRUE,0,VLOOKUP($A189,'2'!$A:$Y,25,0))</f>
        <v>0</v>
      </c>
      <c r="E189" s="260">
        <f>IF(ISERROR(VLOOKUP($A189,'3'!$A:$Y,25,0))=TRUE,0,VLOOKUP($A189,'3'!$A:$Y,25,0))</f>
        <v>0</v>
      </c>
      <c r="F189" s="260">
        <f>IF(ISERROR(VLOOKUP($A189,'4'!$A:$Y,25,0))=TRUE,0,VLOOKUP($A189,'4'!$A:$Y,25,0))</f>
        <v>0</v>
      </c>
      <c r="G189" s="260">
        <f>IF(ISERROR(VLOOKUP($A189,'5'!$A:$Y,25,0))=TRUE,0,VLOOKUP($A189,'5'!$A:$Y,25,0))</f>
        <v>0</v>
      </c>
      <c r="H189" s="260">
        <f>IF(ISERROR(VLOOKUP($A189,'6'!$A:$Y,25,0))=TRUE,0,VLOOKUP($A189,'6'!$A:$Y,25,0))</f>
        <v>0</v>
      </c>
      <c r="I189" s="260">
        <f>IF(ISERROR(VLOOKUP($A189,'7'!$A:$Y,25,0))=TRUE,0,VLOOKUP($A189,'7'!$A:$Y,25,0))</f>
        <v>0</v>
      </c>
      <c r="J189" s="260">
        <f>IF(ISERROR(VLOOKUP($A189,'8'!$A:$Y,25,0))=TRUE,0,VLOOKUP($A189,'8'!$A:$Y,25,0))</f>
        <v>0</v>
      </c>
      <c r="K189" s="260">
        <f>IF(ISERROR(VLOOKUP($A189,'9'!$A:$Y,25,0))=TRUE,0,VLOOKUP($A189,'9'!$A:$Y,25,0))</f>
        <v>0</v>
      </c>
      <c r="L189" s="260">
        <f>IF(ISERROR(VLOOKUP($A189,'10'!$A:$Y,25,0))=TRUE,0,VLOOKUP($A189,'10'!$A:$Y,25,0))</f>
        <v>0</v>
      </c>
      <c r="M189" s="260">
        <f>IF(ISERROR(VLOOKUP($A189,'11'!$A:$Y,25,0))=TRUE,0,VLOOKUP($A189,'11'!$A:$Y,25,0))</f>
        <v>0</v>
      </c>
      <c r="N189" s="260">
        <f>IF(ISERROR(VLOOKUP($A189,'12'!$A:$Y,25,0))=TRUE,0,VLOOKUP($A189,'12'!$A:$Y,25,0))</f>
        <v>0</v>
      </c>
      <c r="O189" s="260">
        <f>IF(ISERROR(VLOOKUP($A189,'13'!$A:$Y,25,0))=TRUE,0,VLOOKUP($A189,'13'!$A:$Y,25,0))</f>
        <v>0</v>
      </c>
      <c r="P189" s="260">
        <f>IF(ISERROR(VLOOKUP($A189,'14'!$A:$Y,25,0))=TRUE,0,VLOOKUP($A189,'14'!$A:$Y,25,0))</f>
        <v>0</v>
      </c>
      <c r="Q189" s="260">
        <f>IF(ISERROR(VLOOKUP($A189,'15'!$A:$Y,25,0))=TRUE,0,VLOOKUP($A189,'15'!$A:$Y,25,0))</f>
        <v>0</v>
      </c>
      <c r="R189" s="260">
        <f>IF(ISERROR(VLOOKUP($A189,'16'!$A:$Y,25,0))=TRUE,0,VLOOKUP($A189,'16'!$A:$Y,25,0))</f>
        <v>0</v>
      </c>
      <c r="S189" s="256">
        <f t="shared" si="4"/>
        <v>0</v>
      </c>
    </row>
    <row r="190" spans="1:19" ht="15" x14ac:dyDescent="0.25">
      <c r="A190" s="254">
        <v>8301</v>
      </c>
      <c r="B190" s="248" t="s">
        <v>243</v>
      </c>
      <c r="C190" s="260">
        <f>IF(ISERROR(VLOOKUP($A190,'1'!$A:$Y,25,0))=TRUE,0,VLOOKUP($A190,'1'!$A:$Y,25,0))</f>
        <v>0</v>
      </c>
      <c r="D190" s="260">
        <f>IF(ISERROR(VLOOKUP($A190,'2'!$A:$Y,25,0))=TRUE,0,VLOOKUP($A190,'2'!$A:$Y,25,0))</f>
        <v>0</v>
      </c>
      <c r="E190" s="260">
        <f>IF(ISERROR(VLOOKUP($A190,'3'!$A:$Y,25,0))=TRUE,0,VLOOKUP($A190,'3'!$A:$Y,25,0))</f>
        <v>0</v>
      </c>
      <c r="F190" s="260">
        <f>IF(ISERROR(VLOOKUP($A190,'4'!$A:$Y,25,0))=TRUE,0,VLOOKUP($A190,'4'!$A:$Y,25,0))</f>
        <v>0</v>
      </c>
      <c r="G190" s="260">
        <f>IF(ISERROR(VLOOKUP($A190,'5'!$A:$Y,25,0))=TRUE,0,VLOOKUP($A190,'5'!$A:$Y,25,0))</f>
        <v>0</v>
      </c>
      <c r="H190" s="260">
        <f>IF(ISERROR(VLOOKUP($A190,'6'!$A:$Y,25,0))=TRUE,0,VLOOKUP($A190,'6'!$A:$Y,25,0))</f>
        <v>0</v>
      </c>
      <c r="I190" s="260">
        <f>IF(ISERROR(VLOOKUP($A190,'7'!$A:$Y,25,0))=TRUE,0,VLOOKUP($A190,'7'!$A:$Y,25,0))</f>
        <v>0</v>
      </c>
      <c r="J190" s="260">
        <f>IF(ISERROR(VLOOKUP($A190,'8'!$A:$Y,25,0))=TRUE,0,VLOOKUP($A190,'8'!$A:$Y,25,0))</f>
        <v>0</v>
      </c>
      <c r="K190" s="260">
        <f>IF(ISERROR(VLOOKUP($A190,'9'!$A:$Y,25,0))=TRUE,0,VLOOKUP($A190,'9'!$A:$Y,25,0))</f>
        <v>0</v>
      </c>
      <c r="L190" s="260">
        <f>IF(ISERROR(VLOOKUP($A190,'10'!$A:$Y,25,0))=TRUE,0,VLOOKUP($A190,'10'!$A:$Y,25,0))</f>
        <v>0</v>
      </c>
      <c r="M190" s="260">
        <f>IF(ISERROR(VLOOKUP($A190,'11'!$A:$Y,25,0))=TRUE,0,VLOOKUP($A190,'11'!$A:$Y,25,0))</f>
        <v>0</v>
      </c>
      <c r="N190" s="260">
        <f>IF(ISERROR(VLOOKUP($A190,'12'!$A:$Y,25,0))=TRUE,0,VLOOKUP($A190,'12'!$A:$Y,25,0))</f>
        <v>0</v>
      </c>
      <c r="O190" s="260">
        <f>IF(ISERROR(VLOOKUP($A190,'13'!$A:$Y,25,0))=TRUE,0,VLOOKUP($A190,'13'!$A:$Y,25,0))</f>
        <v>0</v>
      </c>
      <c r="P190" s="260">
        <f>IF(ISERROR(VLOOKUP($A190,'14'!$A:$Y,25,0))=TRUE,0,VLOOKUP($A190,'14'!$A:$Y,25,0))</f>
        <v>0</v>
      </c>
      <c r="Q190" s="260">
        <f>IF(ISERROR(VLOOKUP($A190,'15'!$A:$Y,25,0))=TRUE,0,VLOOKUP($A190,'15'!$A:$Y,25,0))</f>
        <v>0</v>
      </c>
      <c r="R190" s="260">
        <f>IF(ISERROR(VLOOKUP($A190,'16'!$A:$Y,25,0))=TRUE,0,VLOOKUP($A190,'16'!$A:$Y,25,0))</f>
        <v>0</v>
      </c>
      <c r="S190" s="256">
        <f t="shared" si="4"/>
        <v>0</v>
      </c>
    </row>
    <row r="191" spans="1:19" ht="15" x14ac:dyDescent="0.25">
      <c r="A191" s="254">
        <v>8302</v>
      </c>
      <c r="B191" s="248" t="s">
        <v>244</v>
      </c>
      <c r="C191" s="260">
        <f>IF(ISERROR(VLOOKUP($A191,'1'!$A:$Y,25,0))=TRUE,0,VLOOKUP($A191,'1'!$A:$Y,25,0))</f>
        <v>0</v>
      </c>
      <c r="D191" s="260">
        <f>IF(ISERROR(VLOOKUP($A191,'2'!$A:$Y,25,0))=TRUE,0,VLOOKUP($A191,'2'!$A:$Y,25,0))</f>
        <v>0</v>
      </c>
      <c r="E191" s="260">
        <f>IF(ISERROR(VLOOKUP($A191,'3'!$A:$Y,25,0))=TRUE,0,VLOOKUP($A191,'3'!$A:$Y,25,0))</f>
        <v>0</v>
      </c>
      <c r="F191" s="260">
        <f>IF(ISERROR(VLOOKUP($A191,'4'!$A:$Y,25,0))=TRUE,0,VLOOKUP($A191,'4'!$A:$Y,25,0))</f>
        <v>0</v>
      </c>
      <c r="G191" s="260">
        <f>IF(ISERROR(VLOOKUP($A191,'5'!$A:$Y,25,0))=TRUE,0,VLOOKUP($A191,'5'!$A:$Y,25,0))</f>
        <v>0</v>
      </c>
      <c r="H191" s="260">
        <f>IF(ISERROR(VLOOKUP($A191,'6'!$A:$Y,25,0))=TRUE,0,VLOOKUP($A191,'6'!$A:$Y,25,0))</f>
        <v>0</v>
      </c>
      <c r="I191" s="260">
        <f>IF(ISERROR(VLOOKUP($A191,'7'!$A:$Y,25,0))=TRUE,0,VLOOKUP($A191,'7'!$A:$Y,25,0))</f>
        <v>0</v>
      </c>
      <c r="J191" s="260">
        <f>IF(ISERROR(VLOOKUP($A191,'8'!$A:$Y,25,0))=TRUE,0,VLOOKUP($A191,'8'!$A:$Y,25,0))</f>
        <v>0</v>
      </c>
      <c r="K191" s="260">
        <f>IF(ISERROR(VLOOKUP($A191,'9'!$A:$Y,25,0))=TRUE,0,VLOOKUP($A191,'9'!$A:$Y,25,0))</f>
        <v>0</v>
      </c>
      <c r="L191" s="260">
        <f>IF(ISERROR(VLOOKUP($A191,'10'!$A:$Y,25,0))=TRUE,0,VLOOKUP($A191,'10'!$A:$Y,25,0))</f>
        <v>0</v>
      </c>
      <c r="M191" s="260">
        <f>IF(ISERROR(VLOOKUP($A191,'11'!$A:$Y,25,0))=TRUE,0,VLOOKUP($A191,'11'!$A:$Y,25,0))</f>
        <v>0</v>
      </c>
      <c r="N191" s="260">
        <f>IF(ISERROR(VLOOKUP($A191,'12'!$A:$Y,25,0))=TRUE,0,VLOOKUP($A191,'12'!$A:$Y,25,0))</f>
        <v>0</v>
      </c>
      <c r="O191" s="260">
        <f>IF(ISERROR(VLOOKUP($A191,'13'!$A:$Y,25,0))=TRUE,0,VLOOKUP($A191,'13'!$A:$Y,25,0))</f>
        <v>0</v>
      </c>
      <c r="P191" s="260">
        <f>IF(ISERROR(VLOOKUP($A191,'14'!$A:$Y,25,0))=TRUE,0,VLOOKUP($A191,'14'!$A:$Y,25,0))</f>
        <v>0</v>
      </c>
      <c r="Q191" s="260">
        <f>IF(ISERROR(VLOOKUP($A191,'15'!$A:$Y,25,0))=TRUE,0,VLOOKUP($A191,'15'!$A:$Y,25,0))</f>
        <v>0</v>
      </c>
      <c r="R191" s="260">
        <f>IF(ISERROR(VLOOKUP($A191,'16'!$A:$Y,25,0))=TRUE,0,VLOOKUP($A191,'16'!$A:$Y,25,0))</f>
        <v>0</v>
      </c>
      <c r="S191" s="256">
        <f t="shared" si="4"/>
        <v>0</v>
      </c>
    </row>
    <row r="192" spans="1:19" ht="15" x14ac:dyDescent="0.25">
      <c r="A192" s="254">
        <v>8303</v>
      </c>
      <c r="B192" s="248" t="s">
        <v>245</v>
      </c>
      <c r="C192" s="260">
        <f>IF(ISERROR(VLOOKUP($A192,'1'!$A:$Y,25,0))=TRUE,0,VLOOKUP($A192,'1'!$A:$Y,25,0))</f>
        <v>0</v>
      </c>
      <c r="D192" s="260">
        <f>IF(ISERROR(VLOOKUP($A192,'2'!$A:$Y,25,0))=TRUE,0,VLOOKUP($A192,'2'!$A:$Y,25,0))</f>
        <v>0</v>
      </c>
      <c r="E192" s="260">
        <f>IF(ISERROR(VLOOKUP($A192,'3'!$A:$Y,25,0))=TRUE,0,VLOOKUP($A192,'3'!$A:$Y,25,0))</f>
        <v>0</v>
      </c>
      <c r="F192" s="260">
        <f>IF(ISERROR(VLOOKUP($A192,'4'!$A:$Y,25,0))=TRUE,0,VLOOKUP($A192,'4'!$A:$Y,25,0))</f>
        <v>0</v>
      </c>
      <c r="G192" s="260">
        <f>IF(ISERROR(VLOOKUP($A192,'5'!$A:$Y,25,0))=TRUE,0,VLOOKUP($A192,'5'!$A:$Y,25,0))</f>
        <v>0</v>
      </c>
      <c r="H192" s="260">
        <f>IF(ISERROR(VLOOKUP($A192,'6'!$A:$Y,25,0))=TRUE,0,VLOOKUP($A192,'6'!$A:$Y,25,0))</f>
        <v>0</v>
      </c>
      <c r="I192" s="260">
        <f>IF(ISERROR(VLOOKUP($A192,'7'!$A:$Y,25,0))=TRUE,0,VLOOKUP($A192,'7'!$A:$Y,25,0))</f>
        <v>0</v>
      </c>
      <c r="J192" s="260">
        <f>IF(ISERROR(VLOOKUP($A192,'8'!$A:$Y,25,0))=TRUE,0,VLOOKUP($A192,'8'!$A:$Y,25,0))</f>
        <v>0</v>
      </c>
      <c r="K192" s="260">
        <f>IF(ISERROR(VLOOKUP($A192,'9'!$A:$Y,25,0))=TRUE,0,VLOOKUP($A192,'9'!$A:$Y,25,0))</f>
        <v>0</v>
      </c>
      <c r="L192" s="260">
        <f>IF(ISERROR(VLOOKUP($A192,'10'!$A:$Y,25,0))=TRUE,0,VLOOKUP($A192,'10'!$A:$Y,25,0))</f>
        <v>0</v>
      </c>
      <c r="M192" s="260">
        <f>IF(ISERROR(VLOOKUP($A192,'11'!$A:$Y,25,0))=TRUE,0,VLOOKUP($A192,'11'!$A:$Y,25,0))</f>
        <v>0</v>
      </c>
      <c r="N192" s="260">
        <f>IF(ISERROR(VLOOKUP($A192,'12'!$A:$Y,25,0))=TRUE,0,VLOOKUP($A192,'12'!$A:$Y,25,0))</f>
        <v>0</v>
      </c>
      <c r="O192" s="260">
        <f>IF(ISERROR(VLOOKUP($A192,'13'!$A:$Y,25,0))=TRUE,0,VLOOKUP($A192,'13'!$A:$Y,25,0))</f>
        <v>0</v>
      </c>
      <c r="P192" s="260">
        <f>IF(ISERROR(VLOOKUP($A192,'14'!$A:$Y,25,0))=TRUE,0,VLOOKUP($A192,'14'!$A:$Y,25,0))</f>
        <v>0</v>
      </c>
      <c r="Q192" s="260">
        <f>IF(ISERROR(VLOOKUP($A192,'15'!$A:$Y,25,0))=TRUE,0,VLOOKUP($A192,'15'!$A:$Y,25,0))</f>
        <v>0</v>
      </c>
      <c r="R192" s="260">
        <f>IF(ISERROR(VLOOKUP($A192,'16'!$A:$Y,25,0))=TRUE,0,VLOOKUP($A192,'16'!$A:$Y,25,0))</f>
        <v>0</v>
      </c>
      <c r="S192" s="256">
        <f t="shared" si="4"/>
        <v>0</v>
      </c>
    </row>
    <row r="193" spans="1:19" ht="15" x14ac:dyDescent="0.25">
      <c r="A193" s="254">
        <v>8304</v>
      </c>
      <c r="B193" s="248" t="s">
        <v>490</v>
      </c>
      <c r="C193" s="260">
        <f>IF(ISERROR(VLOOKUP($A193,'1'!$A:$Y,25,0))=TRUE,0,VLOOKUP($A193,'1'!$A:$Y,25,0))</f>
        <v>0</v>
      </c>
      <c r="D193" s="260">
        <f>IF(ISERROR(VLOOKUP($A193,'2'!$A:$Y,25,0))=TRUE,0,VLOOKUP($A193,'2'!$A:$Y,25,0))</f>
        <v>0</v>
      </c>
      <c r="E193" s="260">
        <f>IF(ISERROR(VLOOKUP($A193,'3'!$A:$Y,25,0))=TRUE,0,VLOOKUP($A193,'3'!$A:$Y,25,0))</f>
        <v>0</v>
      </c>
      <c r="F193" s="260">
        <f>IF(ISERROR(VLOOKUP($A193,'4'!$A:$Y,25,0))=TRUE,0,VLOOKUP($A193,'4'!$A:$Y,25,0))</f>
        <v>0</v>
      </c>
      <c r="G193" s="260">
        <f>IF(ISERROR(VLOOKUP($A193,'5'!$A:$Y,25,0))=TRUE,0,VLOOKUP($A193,'5'!$A:$Y,25,0))</f>
        <v>0</v>
      </c>
      <c r="H193" s="260">
        <f>IF(ISERROR(VLOOKUP($A193,'6'!$A:$Y,25,0))=TRUE,0,VLOOKUP($A193,'6'!$A:$Y,25,0))</f>
        <v>0</v>
      </c>
      <c r="I193" s="260">
        <f>IF(ISERROR(VLOOKUP($A193,'7'!$A:$Y,25,0))=TRUE,0,VLOOKUP($A193,'7'!$A:$Y,25,0))</f>
        <v>0</v>
      </c>
      <c r="J193" s="260">
        <f>IF(ISERROR(VLOOKUP($A193,'8'!$A:$Y,25,0))=TRUE,0,VLOOKUP($A193,'8'!$A:$Y,25,0))</f>
        <v>0</v>
      </c>
      <c r="K193" s="260">
        <f>IF(ISERROR(VLOOKUP($A193,'9'!$A:$Y,25,0))=TRUE,0,VLOOKUP($A193,'9'!$A:$Y,25,0))</f>
        <v>0</v>
      </c>
      <c r="L193" s="260">
        <f>IF(ISERROR(VLOOKUP($A193,'10'!$A:$Y,25,0))=TRUE,0,VLOOKUP($A193,'10'!$A:$Y,25,0))</f>
        <v>0</v>
      </c>
      <c r="M193" s="260">
        <f>IF(ISERROR(VLOOKUP($A193,'11'!$A:$Y,25,0))=TRUE,0,VLOOKUP($A193,'11'!$A:$Y,25,0))</f>
        <v>0</v>
      </c>
      <c r="N193" s="260">
        <f>IF(ISERROR(VLOOKUP($A193,'12'!$A:$Y,25,0))=TRUE,0,VLOOKUP($A193,'12'!$A:$Y,25,0))</f>
        <v>0</v>
      </c>
      <c r="O193" s="260">
        <f>IF(ISERROR(VLOOKUP($A193,'13'!$A:$Y,25,0))=TRUE,0,VLOOKUP($A193,'13'!$A:$Y,25,0))</f>
        <v>0</v>
      </c>
      <c r="P193" s="260">
        <f>IF(ISERROR(VLOOKUP($A193,'14'!$A:$Y,25,0))=TRUE,0,VLOOKUP($A193,'14'!$A:$Y,25,0))</f>
        <v>0</v>
      </c>
      <c r="Q193" s="260">
        <f>IF(ISERROR(VLOOKUP($A193,'15'!$A:$Y,25,0))=TRUE,0,VLOOKUP($A193,'15'!$A:$Y,25,0))</f>
        <v>0</v>
      </c>
      <c r="R193" s="260">
        <f>IF(ISERROR(VLOOKUP($A193,'16'!$A:$Y,25,0))=TRUE,0,VLOOKUP($A193,'16'!$A:$Y,25,0))</f>
        <v>0</v>
      </c>
      <c r="S193" s="256">
        <f t="shared" si="4"/>
        <v>0</v>
      </c>
    </row>
    <row r="194" spans="1:19" ht="15" x14ac:dyDescent="0.25">
      <c r="A194" s="254">
        <v>8305</v>
      </c>
      <c r="B194" s="248" t="s">
        <v>247</v>
      </c>
      <c r="C194" s="260">
        <f>IF(ISERROR(VLOOKUP($A194,'1'!$A:$Y,25,0))=TRUE,0,VLOOKUP($A194,'1'!$A:$Y,25,0))</f>
        <v>0</v>
      </c>
      <c r="D194" s="260">
        <f>IF(ISERROR(VLOOKUP($A194,'2'!$A:$Y,25,0))=TRUE,0,VLOOKUP($A194,'2'!$A:$Y,25,0))</f>
        <v>0</v>
      </c>
      <c r="E194" s="260">
        <f>IF(ISERROR(VLOOKUP($A194,'3'!$A:$Y,25,0))=TRUE,0,VLOOKUP($A194,'3'!$A:$Y,25,0))</f>
        <v>0</v>
      </c>
      <c r="F194" s="260">
        <f>IF(ISERROR(VLOOKUP($A194,'4'!$A:$Y,25,0))=TRUE,0,VLOOKUP($A194,'4'!$A:$Y,25,0))</f>
        <v>0</v>
      </c>
      <c r="G194" s="260">
        <f>IF(ISERROR(VLOOKUP($A194,'5'!$A:$Y,25,0))=TRUE,0,VLOOKUP($A194,'5'!$A:$Y,25,0))</f>
        <v>0</v>
      </c>
      <c r="H194" s="260">
        <f>IF(ISERROR(VLOOKUP($A194,'6'!$A:$Y,25,0))=TRUE,0,VLOOKUP($A194,'6'!$A:$Y,25,0))</f>
        <v>0</v>
      </c>
      <c r="I194" s="260">
        <f>IF(ISERROR(VLOOKUP($A194,'7'!$A:$Y,25,0))=TRUE,0,VLOOKUP($A194,'7'!$A:$Y,25,0))</f>
        <v>0</v>
      </c>
      <c r="J194" s="260">
        <f>IF(ISERROR(VLOOKUP($A194,'8'!$A:$Y,25,0))=TRUE,0,VLOOKUP($A194,'8'!$A:$Y,25,0))</f>
        <v>0</v>
      </c>
      <c r="K194" s="260">
        <f>IF(ISERROR(VLOOKUP($A194,'9'!$A:$Y,25,0))=TRUE,0,VLOOKUP($A194,'9'!$A:$Y,25,0))</f>
        <v>0</v>
      </c>
      <c r="L194" s="260">
        <f>IF(ISERROR(VLOOKUP($A194,'10'!$A:$Y,25,0))=TRUE,0,VLOOKUP($A194,'10'!$A:$Y,25,0))</f>
        <v>0</v>
      </c>
      <c r="M194" s="260">
        <f>IF(ISERROR(VLOOKUP($A194,'11'!$A:$Y,25,0))=TRUE,0,VLOOKUP($A194,'11'!$A:$Y,25,0))</f>
        <v>0</v>
      </c>
      <c r="N194" s="260">
        <f>IF(ISERROR(VLOOKUP($A194,'12'!$A:$Y,25,0))=TRUE,0,VLOOKUP($A194,'12'!$A:$Y,25,0))</f>
        <v>0</v>
      </c>
      <c r="O194" s="260">
        <f>IF(ISERROR(VLOOKUP($A194,'13'!$A:$Y,25,0))=TRUE,0,VLOOKUP($A194,'13'!$A:$Y,25,0))</f>
        <v>0</v>
      </c>
      <c r="P194" s="260">
        <f>IF(ISERROR(VLOOKUP($A194,'14'!$A:$Y,25,0))=TRUE,0,VLOOKUP($A194,'14'!$A:$Y,25,0))</f>
        <v>0</v>
      </c>
      <c r="Q194" s="260">
        <f>IF(ISERROR(VLOOKUP($A194,'15'!$A:$Y,25,0))=TRUE,0,VLOOKUP($A194,'15'!$A:$Y,25,0))</f>
        <v>0</v>
      </c>
      <c r="R194" s="260">
        <f>IF(ISERROR(VLOOKUP($A194,'16'!$A:$Y,25,0))=TRUE,0,VLOOKUP($A194,'16'!$A:$Y,25,0))</f>
        <v>0</v>
      </c>
      <c r="S194" s="256">
        <f t="shared" si="4"/>
        <v>0</v>
      </c>
    </row>
    <row r="195" spans="1:19" ht="15" x14ac:dyDescent="0.25">
      <c r="A195" s="254">
        <v>8306</v>
      </c>
      <c r="B195" s="248" t="s">
        <v>248</v>
      </c>
      <c r="C195" s="260">
        <f>IF(ISERROR(VLOOKUP($A195,'1'!$A:$Y,25,0))=TRUE,0,VLOOKUP($A195,'1'!$A:$Y,25,0))</f>
        <v>0</v>
      </c>
      <c r="D195" s="260">
        <f>IF(ISERROR(VLOOKUP($A195,'2'!$A:$Y,25,0))=TRUE,0,VLOOKUP($A195,'2'!$A:$Y,25,0))</f>
        <v>0</v>
      </c>
      <c r="E195" s="260">
        <f>IF(ISERROR(VLOOKUP($A195,'3'!$A:$Y,25,0))=TRUE,0,VLOOKUP($A195,'3'!$A:$Y,25,0))</f>
        <v>0</v>
      </c>
      <c r="F195" s="260">
        <f>IF(ISERROR(VLOOKUP($A195,'4'!$A:$Y,25,0))=TRUE,0,VLOOKUP($A195,'4'!$A:$Y,25,0))</f>
        <v>0</v>
      </c>
      <c r="G195" s="260">
        <f>IF(ISERROR(VLOOKUP($A195,'5'!$A:$Y,25,0))=TRUE,0,VLOOKUP($A195,'5'!$A:$Y,25,0))</f>
        <v>0</v>
      </c>
      <c r="H195" s="260">
        <f>IF(ISERROR(VLOOKUP($A195,'6'!$A:$Y,25,0))=TRUE,0,VLOOKUP($A195,'6'!$A:$Y,25,0))</f>
        <v>0</v>
      </c>
      <c r="I195" s="260">
        <f>IF(ISERROR(VLOOKUP($A195,'7'!$A:$Y,25,0))=TRUE,0,VLOOKUP($A195,'7'!$A:$Y,25,0))</f>
        <v>0</v>
      </c>
      <c r="J195" s="260">
        <f>IF(ISERROR(VLOOKUP($A195,'8'!$A:$Y,25,0))=TRUE,0,VLOOKUP($A195,'8'!$A:$Y,25,0))</f>
        <v>0</v>
      </c>
      <c r="K195" s="260">
        <f>IF(ISERROR(VLOOKUP($A195,'9'!$A:$Y,25,0))=TRUE,0,VLOOKUP($A195,'9'!$A:$Y,25,0))</f>
        <v>0</v>
      </c>
      <c r="L195" s="260">
        <f>IF(ISERROR(VLOOKUP($A195,'10'!$A:$Y,25,0))=TRUE,0,VLOOKUP($A195,'10'!$A:$Y,25,0))</f>
        <v>0</v>
      </c>
      <c r="M195" s="260">
        <f>IF(ISERROR(VLOOKUP($A195,'11'!$A:$Y,25,0))=TRUE,0,VLOOKUP($A195,'11'!$A:$Y,25,0))</f>
        <v>0</v>
      </c>
      <c r="N195" s="260">
        <f>IF(ISERROR(VLOOKUP($A195,'12'!$A:$Y,25,0))=TRUE,0,VLOOKUP($A195,'12'!$A:$Y,25,0))</f>
        <v>0</v>
      </c>
      <c r="O195" s="260">
        <f>IF(ISERROR(VLOOKUP($A195,'13'!$A:$Y,25,0))=TRUE,0,VLOOKUP($A195,'13'!$A:$Y,25,0))</f>
        <v>0</v>
      </c>
      <c r="P195" s="260">
        <f>IF(ISERROR(VLOOKUP($A195,'14'!$A:$Y,25,0))=TRUE,0,VLOOKUP($A195,'14'!$A:$Y,25,0))</f>
        <v>0</v>
      </c>
      <c r="Q195" s="260">
        <f>IF(ISERROR(VLOOKUP($A195,'15'!$A:$Y,25,0))=TRUE,0,VLOOKUP($A195,'15'!$A:$Y,25,0))</f>
        <v>0</v>
      </c>
      <c r="R195" s="260">
        <f>IF(ISERROR(VLOOKUP($A195,'16'!$A:$Y,25,0))=TRUE,0,VLOOKUP($A195,'16'!$A:$Y,25,0))</f>
        <v>0</v>
      </c>
      <c r="S195" s="256">
        <f t="shared" si="4"/>
        <v>0</v>
      </c>
    </row>
    <row r="196" spans="1:19" ht="15" x14ac:dyDescent="0.25">
      <c r="A196" s="254">
        <v>8307</v>
      </c>
      <c r="B196" s="248" t="s">
        <v>491</v>
      </c>
      <c r="C196" s="260">
        <f>IF(ISERROR(VLOOKUP($A196,'1'!$A:$Y,25,0))=TRUE,0,VLOOKUP($A196,'1'!$A:$Y,25,0))</f>
        <v>0</v>
      </c>
      <c r="D196" s="260">
        <f>IF(ISERROR(VLOOKUP($A196,'2'!$A:$Y,25,0))=TRUE,0,VLOOKUP($A196,'2'!$A:$Y,25,0))</f>
        <v>0</v>
      </c>
      <c r="E196" s="260">
        <f>IF(ISERROR(VLOOKUP($A196,'3'!$A:$Y,25,0))=TRUE,0,VLOOKUP($A196,'3'!$A:$Y,25,0))</f>
        <v>0</v>
      </c>
      <c r="F196" s="260">
        <f>IF(ISERROR(VLOOKUP($A196,'4'!$A:$Y,25,0))=TRUE,0,VLOOKUP($A196,'4'!$A:$Y,25,0))</f>
        <v>0</v>
      </c>
      <c r="G196" s="260">
        <f>IF(ISERROR(VLOOKUP($A196,'5'!$A:$Y,25,0))=TRUE,0,VLOOKUP($A196,'5'!$A:$Y,25,0))</f>
        <v>0</v>
      </c>
      <c r="H196" s="260">
        <f>IF(ISERROR(VLOOKUP($A196,'6'!$A:$Y,25,0))=TRUE,0,VLOOKUP($A196,'6'!$A:$Y,25,0))</f>
        <v>0</v>
      </c>
      <c r="I196" s="260">
        <f>IF(ISERROR(VLOOKUP($A196,'7'!$A:$Y,25,0))=TRUE,0,VLOOKUP($A196,'7'!$A:$Y,25,0))</f>
        <v>0</v>
      </c>
      <c r="J196" s="260">
        <f>IF(ISERROR(VLOOKUP($A196,'8'!$A:$Y,25,0))=TRUE,0,VLOOKUP($A196,'8'!$A:$Y,25,0))</f>
        <v>0</v>
      </c>
      <c r="K196" s="260">
        <f>IF(ISERROR(VLOOKUP($A196,'9'!$A:$Y,25,0))=TRUE,0,VLOOKUP($A196,'9'!$A:$Y,25,0))</f>
        <v>0</v>
      </c>
      <c r="L196" s="260">
        <f>IF(ISERROR(VLOOKUP($A196,'10'!$A:$Y,25,0))=TRUE,0,VLOOKUP($A196,'10'!$A:$Y,25,0))</f>
        <v>0</v>
      </c>
      <c r="M196" s="260">
        <f>IF(ISERROR(VLOOKUP($A196,'11'!$A:$Y,25,0))=TRUE,0,VLOOKUP($A196,'11'!$A:$Y,25,0))</f>
        <v>0</v>
      </c>
      <c r="N196" s="260">
        <f>IF(ISERROR(VLOOKUP($A196,'12'!$A:$Y,25,0))=TRUE,0,VLOOKUP($A196,'12'!$A:$Y,25,0))</f>
        <v>0</v>
      </c>
      <c r="O196" s="260">
        <f>IF(ISERROR(VLOOKUP($A196,'13'!$A:$Y,25,0))=TRUE,0,VLOOKUP($A196,'13'!$A:$Y,25,0))</f>
        <v>0</v>
      </c>
      <c r="P196" s="260">
        <f>IF(ISERROR(VLOOKUP($A196,'14'!$A:$Y,25,0))=TRUE,0,VLOOKUP($A196,'14'!$A:$Y,25,0))</f>
        <v>0</v>
      </c>
      <c r="Q196" s="260">
        <f>IF(ISERROR(VLOOKUP($A196,'15'!$A:$Y,25,0))=TRUE,0,VLOOKUP($A196,'15'!$A:$Y,25,0))</f>
        <v>0</v>
      </c>
      <c r="R196" s="260">
        <f>IF(ISERROR(VLOOKUP($A196,'16'!$A:$Y,25,0))=TRUE,0,VLOOKUP($A196,'16'!$A:$Y,25,0))</f>
        <v>0</v>
      </c>
      <c r="S196" s="256">
        <f t="shared" si="4"/>
        <v>0</v>
      </c>
    </row>
    <row r="197" spans="1:19" ht="15" x14ac:dyDescent="0.25">
      <c r="A197" s="254">
        <v>8401</v>
      </c>
      <c r="B197" s="248" t="s">
        <v>492</v>
      </c>
      <c r="C197" s="260">
        <f>IF(ISERROR(VLOOKUP($A197,'1'!$A:$Y,25,0))=TRUE,0,VLOOKUP($A197,'1'!$A:$Y,25,0))</f>
        <v>0</v>
      </c>
      <c r="D197" s="260">
        <f>IF(ISERROR(VLOOKUP($A197,'2'!$A:$Y,25,0))=TRUE,0,VLOOKUP($A197,'2'!$A:$Y,25,0))</f>
        <v>0</v>
      </c>
      <c r="E197" s="260">
        <f>IF(ISERROR(VLOOKUP($A197,'3'!$A:$Y,25,0))=TRUE,0,VLOOKUP($A197,'3'!$A:$Y,25,0))</f>
        <v>0</v>
      </c>
      <c r="F197" s="260">
        <f>IF(ISERROR(VLOOKUP($A197,'4'!$A:$Y,25,0))=TRUE,0,VLOOKUP($A197,'4'!$A:$Y,25,0))</f>
        <v>0</v>
      </c>
      <c r="G197" s="260">
        <f>IF(ISERROR(VLOOKUP($A197,'5'!$A:$Y,25,0))=TRUE,0,VLOOKUP($A197,'5'!$A:$Y,25,0))</f>
        <v>0</v>
      </c>
      <c r="H197" s="260">
        <f>IF(ISERROR(VLOOKUP($A197,'6'!$A:$Y,25,0))=TRUE,0,VLOOKUP($A197,'6'!$A:$Y,25,0))</f>
        <v>0</v>
      </c>
      <c r="I197" s="260">
        <f>IF(ISERROR(VLOOKUP($A197,'7'!$A:$Y,25,0))=TRUE,0,VLOOKUP($A197,'7'!$A:$Y,25,0))</f>
        <v>0</v>
      </c>
      <c r="J197" s="260">
        <f>IF(ISERROR(VLOOKUP($A197,'8'!$A:$Y,25,0))=TRUE,0,VLOOKUP($A197,'8'!$A:$Y,25,0))</f>
        <v>0</v>
      </c>
      <c r="K197" s="260">
        <f>IF(ISERROR(VLOOKUP($A197,'9'!$A:$Y,25,0))=TRUE,0,VLOOKUP($A197,'9'!$A:$Y,25,0))</f>
        <v>0</v>
      </c>
      <c r="L197" s="260">
        <f>IF(ISERROR(VLOOKUP($A197,'10'!$A:$Y,25,0))=TRUE,0,VLOOKUP($A197,'10'!$A:$Y,25,0))</f>
        <v>0</v>
      </c>
      <c r="M197" s="260">
        <f>IF(ISERROR(VLOOKUP($A197,'11'!$A:$Y,25,0))=TRUE,0,VLOOKUP($A197,'11'!$A:$Y,25,0))</f>
        <v>0</v>
      </c>
      <c r="N197" s="260">
        <f>IF(ISERROR(VLOOKUP($A197,'12'!$A:$Y,25,0))=TRUE,0,VLOOKUP($A197,'12'!$A:$Y,25,0))</f>
        <v>0</v>
      </c>
      <c r="O197" s="260">
        <f>IF(ISERROR(VLOOKUP($A197,'13'!$A:$Y,25,0))=TRUE,0,VLOOKUP($A197,'13'!$A:$Y,25,0))</f>
        <v>0</v>
      </c>
      <c r="P197" s="260">
        <f>IF(ISERROR(VLOOKUP($A197,'14'!$A:$Y,25,0))=TRUE,0,VLOOKUP($A197,'14'!$A:$Y,25,0))</f>
        <v>0</v>
      </c>
      <c r="Q197" s="260">
        <f>IF(ISERROR(VLOOKUP($A197,'15'!$A:$Y,25,0))=TRUE,0,VLOOKUP($A197,'15'!$A:$Y,25,0))</f>
        <v>0</v>
      </c>
      <c r="R197" s="260">
        <f>IF(ISERROR(VLOOKUP($A197,'16'!$A:$Y,25,0))=TRUE,0,VLOOKUP($A197,'16'!$A:$Y,25,0))</f>
        <v>0</v>
      </c>
      <c r="S197" s="256">
        <f t="shared" si="4"/>
        <v>0</v>
      </c>
    </row>
    <row r="198" spans="1:19" ht="15" x14ac:dyDescent="0.25">
      <c r="A198" s="254">
        <v>8402</v>
      </c>
      <c r="B198" s="248" t="s">
        <v>493</v>
      </c>
      <c r="C198" s="260">
        <f>IF(ISERROR(VLOOKUP($A198,'1'!$A:$Y,25,0))=TRUE,0,VLOOKUP($A198,'1'!$A:$Y,25,0))</f>
        <v>0</v>
      </c>
      <c r="D198" s="260">
        <f>IF(ISERROR(VLOOKUP($A198,'2'!$A:$Y,25,0))=TRUE,0,VLOOKUP($A198,'2'!$A:$Y,25,0))</f>
        <v>0</v>
      </c>
      <c r="E198" s="260">
        <f>IF(ISERROR(VLOOKUP($A198,'3'!$A:$Y,25,0))=TRUE,0,VLOOKUP($A198,'3'!$A:$Y,25,0))</f>
        <v>0</v>
      </c>
      <c r="F198" s="260">
        <f>IF(ISERROR(VLOOKUP($A198,'4'!$A:$Y,25,0))=TRUE,0,VLOOKUP($A198,'4'!$A:$Y,25,0))</f>
        <v>0</v>
      </c>
      <c r="G198" s="260">
        <f>IF(ISERROR(VLOOKUP($A198,'5'!$A:$Y,25,0))=TRUE,0,VLOOKUP($A198,'5'!$A:$Y,25,0))</f>
        <v>0</v>
      </c>
      <c r="H198" s="260">
        <f>IF(ISERROR(VLOOKUP($A198,'6'!$A:$Y,25,0))=TRUE,0,VLOOKUP($A198,'6'!$A:$Y,25,0))</f>
        <v>0</v>
      </c>
      <c r="I198" s="260">
        <f>IF(ISERROR(VLOOKUP($A198,'7'!$A:$Y,25,0))=TRUE,0,VLOOKUP($A198,'7'!$A:$Y,25,0))</f>
        <v>0</v>
      </c>
      <c r="J198" s="260">
        <f>IF(ISERROR(VLOOKUP($A198,'8'!$A:$Y,25,0))=TRUE,0,VLOOKUP($A198,'8'!$A:$Y,25,0))</f>
        <v>0</v>
      </c>
      <c r="K198" s="260">
        <f>IF(ISERROR(VLOOKUP($A198,'9'!$A:$Y,25,0))=TRUE,0,VLOOKUP($A198,'9'!$A:$Y,25,0))</f>
        <v>0</v>
      </c>
      <c r="L198" s="260">
        <f>IF(ISERROR(VLOOKUP($A198,'10'!$A:$Y,25,0))=TRUE,0,VLOOKUP($A198,'10'!$A:$Y,25,0))</f>
        <v>0</v>
      </c>
      <c r="M198" s="260">
        <f>IF(ISERROR(VLOOKUP($A198,'11'!$A:$Y,25,0))=TRUE,0,VLOOKUP($A198,'11'!$A:$Y,25,0))</f>
        <v>0</v>
      </c>
      <c r="N198" s="260">
        <f>IF(ISERROR(VLOOKUP($A198,'12'!$A:$Y,25,0))=TRUE,0,VLOOKUP($A198,'12'!$A:$Y,25,0))</f>
        <v>0</v>
      </c>
      <c r="O198" s="260">
        <f>IF(ISERROR(VLOOKUP($A198,'13'!$A:$Y,25,0))=TRUE,0,VLOOKUP($A198,'13'!$A:$Y,25,0))</f>
        <v>0</v>
      </c>
      <c r="P198" s="260">
        <f>IF(ISERROR(VLOOKUP($A198,'14'!$A:$Y,25,0))=TRUE,0,VLOOKUP($A198,'14'!$A:$Y,25,0))</f>
        <v>0</v>
      </c>
      <c r="Q198" s="260">
        <f>IF(ISERROR(VLOOKUP($A198,'15'!$A:$Y,25,0))=TRUE,0,VLOOKUP($A198,'15'!$A:$Y,25,0))</f>
        <v>0</v>
      </c>
      <c r="R198" s="260">
        <f>IF(ISERROR(VLOOKUP($A198,'16'!$A:$Y,25,0))=TRUE,0,VLOOKUP($A198,'16'!$A:$Y,25,0))</f>
        <v>0</v>
      </c>
      <c r="S198" s="256">
        <f t="shared" si="4"/>
        <v>0</v>
      </c>
    </row>
    <row r="199" spans="1:19" ht="15" x14ac:dyDescent="0.25">
      <c r="A199" s="254">
        <v>8403</v>
      </c>
      <c r="B199" s="248" t="s">
        <v>252</v>
      </c>
      <c r="C199" s="260">
        <f>IF(ISERROR(VLOOKUP($A199,'1'!$A:$Y,25,0))=TRUE,0,VLOOKUP($A199,'1'!$A:$Y,25,0))</f>
        <v>0</v>
      </c>
      <c r="D199" s="260">
        <f>IF(ISERROR(VLOOKUP($A199,'2'!$A:$Y,25,0))=TRUE,0,VLOOKUP($A199,'2'!$A:$Y,25,0))</f>
        <v>0</v>
      </c>
      <c r="E199" s="260">
        <f>IF(ISERROR(VLOOKUP($A199,'3'!$A:$Y,25,0))=TRUE,0,VLOOKUP($A199,'3'!$A:$Y,25,0))</f>
        <v>0</v>
      </c>
      <c r="F199" s="260">
        <f>IF(ISERROR(VLOOKUP($A199,'4'!$A:$Y,25,0))=TRUE,0,VLOOKUP($A199,'4'!$A:$Y,25,0))</f>
        <v>0</v>
      </c>
      <c r="G199" s="260">
        <f>IF(ISERROR(VLOOKUP($A199,'5'!$A:$Y,25,0))=TRUE,0,VLOOKUP($A199,'5'!$A:$Y,25,0))</f>
        <v>0</v>
      </c>
      <c r="H199" s="260">
        <f>IF(ISERROR(VLOOKUP($A199,'6'!$A:$Y,25,0))=TRUE,0,VLOOKUP($A199,'6'!$A:$Y,25,0))</f>
        <v>0</v>
      </c>
      <c r="I199" s="260">
        <f>IF(ISERROR(VLOOKUP($A199,'7'!$A:$Y,25,0))=TRUE,0,VLOOKUP($A199,'7'!$A:$Y,25,0))</f>
        <v>0</v>
      </c>
      <c r="J199" s="260">
        <f>IF(ISERROR(VLOOKUP($A199,'8'!$A:$Y,25,0))=TRUE,0,VLOOKUP($A199,'8'!$A:$Y,25,0))</f>
        <v>0</v>
      </c>
      <c r="K199" s="260">
        <f>IF(ISERROR(VLOOKUP($A199,'9'!$A:$Y,25,0))=TRUE,0,VLOOKUP($A199,'9'!$A:$Y,25,0))</f>
        <v>0</v>
      </c>
      <c r="L199" s="260">
        <f>IF(ISERROR(VLOOKUP($A199,'10'!$A:$Y,25,0))=TRUE,0,VLOOKUP($A199,'10'!$A:$Y,25,0))</f>
        <v>0</v>
      </c>
      <c r="M199" s="260">
        <f>IF(ISERROR(VLOOKUP($A199,'11'!$A:$Y,25,0))=TRUE,0,VLOOKUP($A199,'11'!$A:$Y,25,0))</f>
        <v>0</v>
      </c>
      <c r="N199" s="260">
        <f>IF(ISERROR(VLOOKUP($A199,'12'!$A:$Y,25,0))=TRUE,0,VLOOKUP($A199,'12'!$A:$Y,25,0))</f>
        <v>0</v>
      </c>
      <c r="O199" s="260">
        <f>IF(ISERROR(VLOOKUP($A199,'13'!$A:$Y,25,0))=TRUE,0,VLOOKUP($A199,'13'!$A:$Y,25,0))</f>
        <v>0</v>
      </c>
      <c r="P199" s="260">
        <f>IF(ISERROR(VLOOKUP($A199,'14'!$A:$Y,25,0))=TRUE,0,VLOOKUP($A199,'14'!$A:$Y,25,0))</f>
        <v>0</v>
      </c>
      <c r="Q199" s="260">
        <f>IF(ISERROR(VLOOKUP($A199,'15'!$A:$Y,25,0))=TRUE,0,VLOOKUP($A199,'15'!$A:$Y,25,0))</f>
        <v>0</v>
      </c>
      <c r="R199" s="260">
        <f>IF(ISERROR(VLOOKUP($A199,'16'!$A:$Y,25,0))=TRUE,0,VLOOKUP($A199,'16'!$A:$Y,25,0))</f>
        <v>0</v>
      </c>
      <c r="S199" s="256">
        <f t="shared" si="4"/>
        <v>0</v>
      </c>
    </row>
    <row r="200" spans="1:19" ht="15" x14ac:dyDescent="0.25">
      <c r="A200" s="254">
        <v>8404</v>
      </c>
      <c r="B200" s="248" t="s">
        <v>253</v>
      </c>
      <c r="C200" s="260">
        <f>IF(ISERROR(VLOOKUP($A200,'1'!$A:$Y,25,0))=TRUE,0,VLOOKUP($A200,'1'!$A:$Y,25,0))</f>
        <v>0</v>
      </c>
      <c r="D200" s="260">
        <f>IF(ISERROR(VLOOKUP($A200,'2'!$A:$Y,25,0))=TRUE,0,VLOOKUP($A200,'2'!$A:$Y,25,0))</f>
        <v>0</v>
      </c>
      <c r="E200" s="260">
        <f>IF(ISERROR(VLOOKUP($A200,'3'!$A:$Y,25,0))=TRUE,0,VLOOKUP($A200,'3'!$A:$Y,25,0))</f>
        <v>0</v>
      </c>
      <c r="F200" s="260">
        <f>IF(ISERROR(VLOOKUP($A200,'4'!$A:$Y,25,0))=TRUE,0,VLOOKUP($A200,'4'!$A:$Y,25,0))</f>
        <v>0</v>
      </c>
      <c r="G200" s="260">
        <f>IF(ISERROR(VLOOKUP($A200,'5'!$A:$Y,25,0))=TRUE,0,VLOOKUP($A200,'5'!$A:$Y,25,0))</f>
        <v>0</v>
      </c>
      <c r="H200" s="260">
        <f>IF(ISERROR(VLOOKUP($A200,'6'!$A:$Y,25,0))=TRUE,0,VLOOKUP($A200,'6'!$A:$Y,25,0))</f>
        <v>0</v>
      </c>
      <c r="I200" s="260">
        <f>IF(ISERROR(VLOOKUP($A200,'7'!$A:$Y,25,0))=TRUE,0,VLOOKUP($A200,'7'!$A:$Y,25,0))</f>
        <v>0</v>
      </c>
      <c r="J200" s="260">
        <f>IF(ISERROR(VLOOKUP($A200,'8'!$A:$Y,25,0))=TRUE,0,VLOOKUP($A200,'8'!$A:$Y,25,0))</f>
        <v>1010880</v>
      </c>
      <c r="K200" s="260">
        <f>IF(ISERROR(VLOOKUP($A200,'9'!$A:$Y,25,0))=TRUE,0,VLOOKUP($A200,'9'!$A:$Y,25,0))</f>
        <v>0</v>
      </c>
      <c r="L200" s="260">
        <f>IF(ISERROR(VLOOKUP($A200,'10'!$A:$Y,25,0))=TRUE,0,VLOOKUP($A200,'10'!$A:$Y,25,0))</f>
        <v>0</v>
      </c>
      <c r="M200" s="260">
        <f>IF(ISERROR(VLOOKUP($A200,'11'!$A:$Y,25,0))=TRUE,0,VLOOKUP($A200,'11'!$A:$Y,25,0))</f>
        <v>0</v>
      </c>
      <c r="N200" s="260">
        <f>IF(ISERROR(VLOOKUP($A200,'12'!$A:$Y,25,0))=TRUE,0,VLOOKUP($A200,'12'!$A:$Y,25,0))</f>
        <v>0</v>
      </c>
      <c r="O200" s="260">
        <f>IF(ISERROR(VLOOKUP($A200,'13'!$A:$Y,25,0))=TRUE,0,VLOOKUP($A200,'13'!$A:$Y,25,0))</f>
        <v>0</v>
      </c>
      <c r="P200" s="260">
        <f>IF(ISERROR(VLOOKUP($A200,'14'!$A:$Y,25,0))=TRUE,0,VLOOKUP($A200,'14'!$A:$Y,25,0))</f>
        <v>0</v>
      </c>
      <c r="Q200" s="260">
        <f>IF(ISERROR(VLOOKUP($A200,'15'!$A:$Y,25,0))=TRUE,0,VLOOKUP($A200,'15'!$A:$Y,25,0))</f>
        <v>0</v>
      </c>
      <c r="R200" s="260">
        <f>IF(ISERROR(VLOOKUP($A200,'16'!$A:$Y,25,0))=TRUE,0,VLOOKUP($A200,'16'!$A:$Y,25,0))</f>
        <v>0</v>
      </c>
      <c r="S200" s="256">
        <f t="shared" si="4"/>
        <v>1010880</v>
      </c>
    </row>
    <row r="201" spans="1:19" ht="15" x14ac:dyDescent="0.25">
      <c r="A201" s="254">
        <v>8405</v>
      </c>
      <c r="B201" s="248" t="s">
        <v>254</v>
      </c>
      <c r="C201" s="260">
        <f>IF(ISERROR(VLOOKUP($A201,'1'!$A:$Y,25,0))=TRUE,0,VLOOKUP($A201,'1'!$A:$Y,25,0))</f>
        <v>0</v>
      </c>
      <c r="D201" s="260">
        <f>IF(ISERROR(VLOOKUP($A201,'2'!$A:$Y,25,0))=TRUE,0,VLOOKUP($A201,'2'!$A:$Y,25,0))</f>
        <v>0</v>
      </c>
      <c r="E201" s="260">
        <f>IF(ISERROR(VLOOKUP($A201,'3'!$A:$Y,25,0))=TRUE,0,VLOOKUP($A201,'3'!$A:$Y,25,0))</f>
        <v>0</v>
      </c>
      <c r="F201" s="260">
        <f>IF(ISERROR(VLOOKUP($A201,'4'!$A:$Y,25,0))=TRUE,0,VLOOKUP($A201,'4'!$A:$Y,25,0))</f>
        <v>0</v>
      </c>
      <c r="G201" s="260">
        <f>IF(ISERROR(VLOOKUP($A201,'5'!$A:$Y,25,0))=TRUE,0,VLOOKUP($A201,'5'!$A:$Y,25,0))</f>
        <v>0</v>
      </c>
      <c r="H201" s="260">
        <f>IF(ISERROR(VLOOKUP($A201,'6'!$A:$Y,25,0))=TRUE,0,VLOOKUP($A201,'6'!$A:$Y,25,0))</f>
        <v>0</v>
      </c>
      <c r="I201" s="260">
        <f>IF(ISERROR(VLOOKUP($A201,'7'!$A:$Y,25,0))=TRUE,0,VLOOKUP($A201,'7'!$A:$Y,25,0))</f>
        <v>0</v>
      </c>
      <c r="J201" s="260">
        <f>IF(ISERROR(VLOOKUP($A201,'8'!$A:$Y,25,0))=TRUE,0,VLOOKUP($A201,'8'!$A:$Y,25,0))</f>
        <v>0</v>
      </c>
      <c r="K201" s="260">
        <f>IF(ISERROR(VLOOKUP($A201,'9'!$A:$Y,25,0))=TRUE,0,VLOOKUP($A201,'9'!$A:$Y,25,0))</f>
        <v>0</v>
      </c>
      <c r="L201" s="260">
        <f>IF(ISERROR(VLOOKUP($A201,'10'!$A:$Y,25,0))=TRUE,0,VLOOKUP($A201,'10'!$A:$Y,25,0))</f>
        <v>0</v>
      </c>
      <c r="M201" s="260">
        <f>IF(ISERROR(VLOOKUP($A201,'11'!$A:$Y,25,0))=TRUE,0,VLOOKUP($A201,'11'!$A:$Y,25,0))</f>
        <v>0</v>
      </c>
      <c r="N201" s="260">
        <f>IF(ISERROR(VLOOKUP($A201,'12'!$A:$Y,25,0))=TRUE,0,VLOOKUP($A201,'12'!$A:$Y,25,0))</f>
        <v>0</v>
      </c>
      <c r="O201" s="260">
        <f>IF(ISERROR(VLOOKUP($A201,'13'!$A:$Y,25,0))=TRUE,0,VLOOKUP($A201,'13'!$A:$Y,25,0))</f>
        <v>0</v>
      </c>
      <c r="P201" s="260">
        <f>IF(ISERROR(VLOOKUP($A201,'14'!$A:$Y,25,0))=TRUE,0,VLOOKUP($A201,'14'!$A:$Y,25,0))</f>
        <v>0</v>
      </c>
      <c r="Q201" s="260">
        <f>IF(ISERROR(VLOOKUP($A201,'15'!$A:$Y,25,0))=TRUE,0,VLOOKUP($A201,'15'!$A:$Y,25,0))</f>
        <v>0</v>
      </c>
      <c r="R201" s="260">
        <f>IF(ISERROR(VLOOKUP($A201,'16'!$A:$Y,25,0))=TRUE,0,VLOOKUP($A201,'16'!$A:$Y,25,0))</f>
        <v>0</v>
      </c>
      <c r="S201" s="256">
        <f t="shared" si="4"/>
        <v>0</v>
      </c>
    </row>
    <row r="202" spans="1:19" ht="15" x14ac:dyDescent="0.25">
      <c r="A202" s="254">
        <v>8406</v>
      </c>
      <c r="B202" s="248" t="s">
        <v>255</v>
      </c>
      <c r="C202" s="260">
        <f>IF(ISERROR(VLOOKUP($A202,'1'!$A:$Y,25,0))=TRUE,0,VLOOKUP($A202,'1'!$A:$Y,25,0))</f>
        <v>0</v>
      </c>
      <c r="D202" s="260">
        <f>IF(ISERROR(VLOOKUP($A202,'2'!$A:$Y,25,0))=TRUE,0,VLOOKUP($A202,'2'!$A:$Y,25,0))</f>
        <v>0</v>
      </c>
      <c r="E202" s="260">
        <f>IF(ISERROR(VLOOKUP($A202,'3'!$A:$Y,25,0))=TRUE,0,VLOOKUP($A202,'3'!$A:$Y,25,0))</f>
        <v>0</v>
      </c>
      <c r="F202" s="260">
        <f>IF(ISERROR(VLOOKUP($A202,'4'!$A:$Y,25,0))=TRUE,0,VLOOKUP($A202,'4'!$A:$Y,25,0))</f>
        <v>0</v>
      </c>
      <c r="G202" s="260">
        <f>IF(ISERROR(VLOOKUP($A202,'5'!$A:$Y,25,0))=TRUE,0,VLOOKUP($A202,'5'!$A:$Y,25,0))</f>
        <v>0</v>
      </c>
      <c r="H202" s="260">
        <f>IF(ISERROR(VLOOKUP($A202,'6'!$A:$Y,25,0))=TRUE,0,VLOOKUP($A202,'6'!$A:$Y,25,0))</f>
        <v>0</v>
      </c>
      <c r="I202" s="260">
        <f>IF(ISERROR(VLOOKUP($A202,'7'!$A:$Y,25,0))=TRUE,0,VLOOKUP($A202,'7'!$A:$Y,25,0))</f>
        <v>0</v>
      </c>
      <c r="J202" s="260">
        <f>IF(ISERROR(VLOOKUP($A202,'8'!$A:$Y,25,0))=TRUE,0,VLOOKUP($A202,'8'!$A:$Y,25,0))</f>
        <v>0</v>
      </c>
      <c r="K202" s="260">
        <f>IF(ISERROR(VLOOKUP($A202,'9'!$A:$Y,25,0))=TRUE,0,VLOOKUP($A202,'9'!$A:$Y,25,0))</f>
        <v>0</v>
      </c>
      <c r="L202" s="260">
        <f>IF(ISERROR(VLOOKUP($A202,'10'!$A:$Y,25,0))=TRUE,0,VLOOKUP($A202,'10'!$A:$Y,25,0))</f>
        <v>0</v>
      </c>
      <c r="M202" s="260">
        <f>IF(ISERROR(VLOOKUP($A202,'11'!$A:$Y,25,0))=TRUE,0,VLOOKUP($A202,'11'!$A:$Y,25,0))</f>
        <v>0</v>
      </c>
      <c r="N202" s="260">
        <f>IF(ISERROR(VLOOKUP($A202,'12'!$A:$Y,25,0))=TRUE,0,VLOOKUP($A202,'12'!$A:$Y,25,0))</f>
        <v>0</v>
      </c>
      <c r="O202" s="260">
        <f>IF(ISERROR(VLOOKUP($A202,'13'!$A:$Y,25,0))=TRUE,0,VLOOKUP($A202,'13'!$A:$Y,25,0))</f>
        <v>0</v>
      </c>
      <c r="P202" s="260">
        <f>IF(ISERROR(VLOOKUP($A202,'14'!$A:$Y,25,0))=TRUE,0,VLOOKUP($A202,'14'!$A:$Y,25,0))</f>
        <v>0</v>
      </c>
      <c r="Q202" s="260">
        <f>IF(ISERROR(VLOOKUP($A202,'15'!$A:$Y,25,0))=TRUE,0,VLOOKUP($A202,'15'!$A:$Y,25,0))</f>
        <v>0</v>
      </c>
      <c r="R202" s="260">
        <f>IF(ISERROR(VLOOKUP($A202,'16'!$A:$Y,25,0))=TRUE,0,VLOOKUP($A202,'16'!$A:$Y,25,0))</f>
        <v>0</v>
      </c>
      <c r="S202" s="256">
        <f t="shared" si="4"/>
        <v>0</v>
      </c>
    </row>
    <row r="203" spans="1:19" ht="15" x14ac:dyDescent="0.25">
      <c r="A203" s="254">
        <v>8407</v>
      </c>
      <c r="B203" s="248" t="s">
        <v>494</v>
      </c>
      <c r="C203" s="260">
        <f>IF(ISERROR(VLOOKUP($A203,'1'!$A:$Y,25,0))=TRUE,0,VLOOKUP($A203,'1'!$A:$Y,25,0))</f>
        <v>0</v>
      </c>
      <c r="D203" s="260">
        <f>IF(ISERROR(VLOOKUP($A203,'2'!$A:$Y,25,0))=TRUE,0,VLOOKUP($A203,'2'!$A:$Y,25,0))</f>
        <v>0</v>
      </c>
      <c r="E203" s="260">
        <f>IF(ISERROR(VLOOKUP($A203,'3'!$A:$Y,25,0))=TRUE,0,VLOOKUP($A203,'3'!$A:$Y,25,0))</f>
        <v>0</v>
      </c>
      <c r="F203" s="260">
        <f>IF(ISERROR(VLOOKUP($A203,'4'!$A:$Y,25,0))=TRUE,0,VLOOKUP($A203,'4'!$A:$Y,25,0))</f>
        <v>0</v>
      </c>
      <c r="G203" s="260">
        <f>IF(ISERROR(VLOOKUP($A203,'5'!$A:$Y,25,0))=TRUE,0,VLOOKUP($A203,'5'!$A:$Y,25,0))</f>
        <v>0</v>
      </c>
      <c r="H203" s="260">
        <f>IF(ISERROR(VLOOKUP($A203,'6'!$A:$Y,25,0))=TRUE,0,VLOOKUP($A203,'6'!$A:$Y,25,0))</f>
        <v>0</v>
      </c>
      <c r="I203" s="260">
        <f>IF(ISERROR(VLOOKUP($A203,'7'!$A:$Y,25,0))=TRUE,0,VLOOKUP($A203,'7'!$A:$Y,25,0))</f>
        <v>0</v>
      </c>
      <c r="J203" s="260">
        <f>IF(ISERROR(VLOOKUP($A203,'8'!$A:$Y,25,0))=TRUE,0,VLOOKUP($A203,'8'!$A:$Y,25,0))</f>
        <v>0</v>
      </c>
      <c r="K203" s="260">
        <f>IF(ISERROR(VLOOKUP($A203,'9'!$A:$Y,25,0))=TRUE,0,VLOOKUP($A203,'9'!$A:$Y,25,0))</f>
        <v>0</v>
      </c>
      <c r="L203" s="260">
        <f>IF(ISERROR(VLOOKUP($A203,'10'!$A:$Y,25,0))=TRUE,0,VLOOKUP($A203,'10'!$A:$Y,25,0))</f>
        <v>0</v>
      </c>
      <c r="M203" s="260">
        <f>IF(ISERROR(VLOOKUP($A203,'11'!$A:$Y,25,0))=TRUE,0,VLOOKUP($A203,'11'!$A:$Y,25,0))</f>
        <v>0</v>
      </c>
      <c r="N203" s="260">
        <f>IF(ISERROR(VLOOKUP($A203,'12'!$A:$Y,25,0))=TRUE,0,VLOOKUP($A203,'12'!$A:$Y,25,0))</f>
        <v>0</v>
      </c>
      <c r="O203" s="260">
        <f>IF(ISERROR(VLOOKUP($A203,'13'!$A:$Y,25,0))=TRUE,0,VLOOKUP($A203,'13'!$A:$Y,25,0))</f>
        <v>0</v>
      </c>
      <c r="P203" s="260">
        <f>IF(ISERROR(VLOOKUP($A203,'14'!$A:$Y,25,0))=TRUE,0,VLOOKUP($A203,'14'!$A:$Y,25,0))</f>
        <v>0</v>
      </c>
      <c r="Q203" s="260">
        <f>IF(ISERROR(VLOOKUP($A203,'15'!$A:$Y,25,0))=TRUE,0,VLOOKUP($A203,'15'!$A:$Y,25,0))</f>
        <v>0</v>
      </c>
      <c r="R203" s="260">
        <f>IF(ISERROR(VLOOKUP($A203,'16'!$A:$Y,25,0))=TRUE,0,VLOOKUP($A203,'16'!$A:$Y,25,0))</f>
        <v>0</v>
      </c>
      <c r="S203" s="256">
        <f t="shared" si="4"/>
        <v>0</v>
      </c>
    </row>
    <row r="204" spans="1:19" ht="15" x14ac:dyDescent="0.25">
      <c r="A204" s="254">
        <v>8408</v>
      </c>
      <c r="B204" s="248" t="s">
        <v>257</v>
      </c>
      <c r="C204" s="260">
        <f>IF(ISERROR(VLOOKUP($A204,'1'!$A:$Y,25,0))=TRUE,0,VLOOKUP($A204,'1'!$A:$Y,25,0))</f>
        <v>0</v>
      </c>
      <c r="D204" s="260">
        <f>IF(ISERROR(VLOOKUP($A204,'2'!$A:$Y,25,0))=TRUE,0,VLOOKUP($A204,'2'!$A:$Y,25,0))</f>
        <v>0</v>
      </c>
      <c r="E204" s="260">
        <f>IF(ISERROR(VLOOKUP($A204,'3'!$A:$Y,25,0))=TRUE,0,VLOOKUP($A204,'3'!$A:$Y,25,0))</f>
        <v>0</v>
      </c>
      <c r="F204" s="260">
        <f>IF(ISERROR(VLOOKUP($A204,'4'!$A:$Y,25,0))=TRUE,0,VLOOKUP($A204,'4'!$A:$Y,25,0))</f>
        <v>0</v>
      </c>
      <c r="G204" s="260">
        <f>IF(ISERROR(VLOOKUP($A204,'5'!$A:$Y,25,0))=TRUE,0,VLOOKUP($A204,'5'!$A:$Y,25,0))</f>
        <v>0</v>
      </c>
      <c r="H204" s="260">
        <f>IF(ISERROR(VLOOKUP($A204,'6'!$A:$Y,25,0))=TRUE,0,VLOOKUP($A204,'6'!$A:$Y,25,0))</f>
        <v>0</v>
      </c>
      <c r="I204" s="260">
        <f>IF(ISERROR(VLOOKUP($A204,'7'!$A:$Y,25,0))=TRUE,0,VLOOKUP($A204,'7'!$A:$Y,25,0))</f>
        <v>0</v>
      </c>
      <c r="J204" s="260">
        <f>IF(ISERROR(VLOOKUP($A204,'8'!$A:$Y,25,0))=TRUE,0,VLOOKUP($A204,'8'!$A:$Y,25,0))</f>
        <v>0</v>
      </c>
      <c r="K204" s="260">
        <f>IF(ISERROR(VLOOKUP($A204,'9'!$A:$Y,25,0))=TRUE,0,VLOOKUP($A204,'9'!$A:$Y,25,0))</f>
        <v>0</v>
      </c>
      <c r="L204" s="260">
        <f>IF(ISERROR(VLOOKUP($A204,'10'!$A:$Y,25,0))=TRUE,0,VLOOKUP($A204,'10'!$A:$Y,25,0))</f>
        <v>0</v>
      </c>
      <c r="M204" s="260">
        <f>IF(ISERROR(VLOOKUP($A204,'11'!$A:$Y,25,0))=TRUE,0,VLOOKUP($A204,'11'!$A:$Y,25,0))</f>
        <v>0</v>
      </c>
      <c r="N204" s="260">
        <f>IF(ISERROR(VLOOKUP($A204,'12'!$A:$Y,25,0))=TRUE,0,VLOOKUP($A204,'12'!$A:$Y,25,0))</f>
        <v>0</v>
      </c>
      <c r="O204" s="260">
        <f>IF(ISERROR(VLOOKUP($A204,'13'!$A:$Y,25,0))=TRUE,0,VLOOKUP($A204,'13'!$A:$Y,25,0))</f>
        <v>0</v>
      </c>
      <c r="P204" s="260">
        <f>IF(ISERROR(VLOOKUP($A204,'14'!$A:$Y,25,0))=TRUE,0,VLOOKUP($A204,'14'!$A:$Y,25,0))</f>
        <v>0</v>
      </c>
      <c r="Q204" s="260">
        <f>IF(ISERROR(VLOOKUP($A204,'15'!$A:$Y,25,0))=TRUE,0,VLOOKUP($A204,'15'!$A:$Y,25,0))</f>
        <v>0</v>
      </c>
      <c r="R204" s="260">
        <f>IF(ISERROR(VLOOKUP($A204,'16'!$A:$Y,25,0))=TRUE,0,VLOOKUP($A204,'16'!$A:$Y,25,0))</f>
        <v>0</v>
      </c>
      <c r="S204" s="256">
        <f t="shared" si="4"/>
        <v>0</v>
      </c>
    </row>
    <row r="205" spans="1:19" ht="15" x14ac:dyDescent="0.25">
      <c r="A205" s="254">
        <v>8409</v>
      </c>
      <c r="B205" s="248" t="s">
        <v>258</v>
      </c>
      <c r="C205" s="260">
        <f>IF(ISERROR(VLOOKUP($A205,'1'!$A:$Y,25,0))=TRUE,0,VLOOKUP($A205,'1'!$A:$Y,25,0))</f>
        <v>0</v>
      </c>
      <c r="D205" s="260">
        <f>IF(ISERROR(VLOOKUP($A205,'2'!$A:$Y,25,0))=TRUE,0,VLOOKUP($A205,'2'!$A:$Y,25,0))</f>
        <v>0</v>
      </c>
      <c r="E205" s="260">
        <f>IF(ISERROR(VLOOKUP($A205,'3'!$A:$Y,25,0))=TRUE,0,VLOOKUP($A205,'3'!$A:$Y,25,0))</f>
        <v>0</v>
      </c>
      <c r="F205" s="260">
        <f>IF(ISERROR(VLOOKUP($A205,'4'!$A:$Y,25,0))=TRUE,0,VLOOKUP($A205,'4'!$A:$Y,25,0))</f>
        <v>0</v>
      </c>
      <c r="G205" s="260">
        <f>IF(ISERROR(VLOOKUP($A205,'5'!$A:$Y,25,0))=TRUE,0,VLOOKUP($A205,'5'!$A:$Y,25,0))</f>
        <v>0</v>
      </c>
      <c r="H205" s="260">
        <f>IF(ISERROR(VLOOKUP($A205,'6'!$A:$Y,25,0))=TRUE,0,VLOOKUP($A205,'6'!$A:$Y,25,0))</f>
        <v>0</v>
      </c>
      <c r="I205" s="260">
        <f>IF(ISERROR(VLOOKUP($A205,'7'!$A:$Y,25,0))=TRUE,0,VLOOKUP($A205,'7'!$A:$Y,25,0))</f>
        <v>0</v>
      </c>
      <c r="J205" s="260">
        <f>IF(ISERROR(VLOOKUP($A205,'8'!$A:$Y,25,0))=TRUE,0,VLOOKUP($A205,'8'!$A:$Y,25,0))</f>
        <v>0</v>
      </c>
      <c r="K205" s="260">
        <f>IF(ISERROR(VLOOKUP($A205,'9'!$A:$Y,25,0))=TRUE,0,VLOOKUP($A205,'9'!$A:$Y,25,0))</f>
        <v>0</v>
      </c>
      <c r="L205" s="260">
        <f>IF(ISERROR(VLOOKUP($A205,'10'!$A:$Y,25,0))=TRUE,0,VLOOKUP($A205,'10'!$A:$Y,25,0))</f>
        <v>0</v>
      </c>
      <c r="M205" s="260">
        <f>IF(ISERROR(VLOOKUP($A205,'11'!$A:$Y,25,0))=TRUE,0,VLOOKUP($A205,'11'!$A:$Y,25,0))</f>
        <v>0</v>
      </c>
      <c r="N205" s="260">
        <f>IF(ISERROR(VLOOKUP($A205,'12'!$A:$Y,25,0))=TRUE,0,VLOOKUP($A205,'12'!$A:$Y,25,0))</f>
        <v>0</v>
      </c>
      <c r="O205" s="260">
        <f>IF(ISERROR(VLOOKUP($A205,'13'!$A:$Y,25,0))=TRUE,0,VLOOKUP($A205,'13'!$A:$Y,25,0))</f>
        <v>0</v>
      </c>
      <c r="P205" s="260">
        <f>IF(ISERROR(VLOOKUP($A205,'14'!$A:$Y,25,0))=TRUE,0,VLOOKUP($A205,'14'!$A:$Y,25,0))</f>
        <v>0</v>
      </c>
      <c r="Q205" s="260">
        <f>IF(ISERROR(VLOOKUP($A205,'15'!$A:$Y,25,0))=TRUE,0,VLOOKUP($A205,'15'!$A:$Y,25,0))</f>
        <v>0</v>
      </c>
      <c r="R205" s="260">
        <f>IF(ISERROR(VLOOKUP($A205,'16'!$A:$Y,25,0))=TRUE,0,VLOOKUP($A205,'16'!$A:$Y,25,0))</f>
        <v>0</v>
      </c>
      <c r="S205" s="256">
        <f t="shared" ref="S205:S268" si="5">SUM(C205:R205)</f>
        <v>0</v>
      </c>
    </row>
    <row r="206" spans="1:19" ht="15" x14ac:dyDescent="0.25">
      <c r="A206" s="254">
        <v>8410</v>
      </c>
      <c r="B206" s="248" t="s">
        <v>259</v>
      </c>
      <c r="C206" s="260">
        <f>IF(ISERROR(VLOOKUP($A206,'1'!$A:$Y,25,0))=TRUE,0,VLOOKUP($A206,'1'!$A:$Y,25,0))</f>
        <v>0</v>
      </c>
      <c r="D206" s="260">
        <f>IF(ISERROR(VLOOKUP($A206,'2'!$A:$Y,25,0))=TRUE,0,VLOOKUP($A206,'2'!$A:$Y,25,0))</f>
        <v>0</v>
      </c>
      <c r="E206" s="260">
        <f>IF(ISERROR(VLOOKUP($A206,'3'!$A:$Y,25,0))=TRUE,0,VLOOKUP($A206,'3'!$A:$Y,25,0))</f>
        <v>0</v>
      </c>
      <c r="F206" s="260">
        <f>IF(ISERROR(VLOOKUP($A206,'4'!$A:$Y,25,0))=TRUE,0,VLOOKUP($A206,'4'!$A:$Y,25,0))</f>
        <v>0</v>
      </c>
      <c r="G206" s="260">
        <f>IF(ISERROR(VLOOKUP($A206,'5'!$A:$Y,25,0))=TRUE,0,VLOOKUP($A206,'5'!$A:$Y,25,0))</f>
        <v>0</v>
      </c>
      <c r="H206" s="260">
        <f>IF(ISERROR(VLOOKUP($A206,'6'!$A:$Y,25,0))=TRUE,0,VLOOKUP($A206,'6'!$A:$Y,25,0))</f>
        <v>0</v>
      </c>
      <c r="I206" s="260">
        <f>IF(ISERROR(VLOOKUP($A206,'7'!$A:$Y,25,0))=TRUE,0,VLOOKUP($A206,'7'!$A:$Y,25,0))</f>
        <v>0</v>
      </c>
      <c r="J206" s="260">
        <f>IF(ISERROR(VLOOKUP($A206,'8'!$A:$Y,25,0))=TRUE,0,VLOOKUP($A206,'8'!$A:$Y,25,0))</f>
        <v>43814</v>
      </c>
      <c r="K206" s="260">
        <f>IF(ISERROR(VLOOKUP($A206,'9'!$A:$Y,25,0))=TRUE,0,VLOOKUP($A206,'9'!$A:$Y,25,0))</f>
        <v>0</v>
      </c>
      <c r="L206" s="260">
        <f>IF(ISERROR(VLOOKUP($A206,'10'!$A:$Y,25,0))=TRUE,0,VLOOKUP($A206,'10'!$A:$Y,25,0))</f>
        <v>0</v>
      </c>
      <c r="M206" s="260">
        <f>IF(ISERROR(VLOOKUP($A206,'11'!$A:$Y,25,0))=TRUE,0,VLOOKUP($A206,'11'!$A:$Y,25,0))</f>
        <v>0</v>
      </c>
      <c r="N206" s="260">
        <f>IF(ISERROR(VLOOKUP($A206,'12'!$A:$Y,25,0))=TRUE,0,VLOOKUP($A206,'12'!$A:$Y,25,0))</f>
        <v>0</v>
      </c>
      <c r="O206" s="260">
        <f>IF(ISERROR(VLOOKUP($A206,'13'!$A:$Y,25,0))=TRUE,0,VLOOKUP($A206,'13'!$A:$Y,25,0))</f>
        <v>0</v>
      </c>
      <c r="P206" s="260">
        <f>IF(ISERROR(VLOOKUP($A206,'14'!$A:$Y,25,0))=TRUE,0,VLOOKUP($A206,'14'!$A:$Y,25,0))</f>
        <v>0</v>
      </c>
      <c r="Q206" s="260">
        <f>IF(ISERROR(VLOOKUP($A206,'15'!$A:$Y,25,0))=TRUE,0,VLOOKUP($A206,'15'!$A:$Y,25,0))</f>
        <v>0</v>
      </c>
      <c r="R206" s="260">
        <f>IF(ISERROR(VLOOKUP($A206,'16'!$A:$Y,25,0))=TRUE,0,VLOOKUP($A206,'16'!$A:$Y,25,0))</f>
        <v>0</v>
      </c>
      <c r="S206" s="256">
        <f t="shared" si="5"/>
        <v>43814</v>
      </c>
    </row>
    <row r="207" spans="1:19" ht="15" x14ac:dyDescent="0.25">
      <c r="A207" s="254">
        <v>8411</v>
      </c>
      <c r="B207" s="248" t="s">
        <v>260</v>
      </c>
      <c r="C207" s="260">
        <f>IF(ISERROR(VLOOKUP($A207,'1'!$A:$Y,25,0))=TRUE,0,VLOOKUP($A207,'1'!$A:$Y,25,0))</f>
        <v>0</v>
      </c>
      <c r="D207" s="260">
        <f>IF(ISERROR(VLOOKUP($A207,'2'!$A:$Y,25,0))=TRUE,0,VLOOKUP($A207,'2'!$A:$Y,25,0))</f>
        <v>0</v>
      </c>
      <c r="E207" s="260">
        <f>IF(ISERROR(VLOOKUP($A207,'3'!$A:$Y,25,0))=TRUE,0,VLOOKUP($A207,'3'!$A:$Y,25,0))</f>
        <v>0</v>
      </c>
      <c r="F207" s="260">
        <f>IF(ISERROR(VLOOKUP($A207,'4'!$A:$Y,25,0))=TRUE,0,VLOOKUP($A207,'4'!$A:$Y,25,0))</f>
        <v>0</v>
      </c>
      <c r="G207" s="260">
        <f>IF(ISERROR(VLOOKUP($A207,'5'!$A:$Y,25,0))=TRUE,0,VLOOKUP($A207,'5'!$A:$Y,25,0))</f>
        <v>0</v>
      </c>
      <c r="H207" s="260">
        <f>IF(ISERROR(VLOOKUP($A207,'6'!$A:$Y,25,0))=TRUE,0,VLOOKUP($A207,'6'!$A:$Y,25,0))</f>
        <v>0</v>
      </c>
      <c r="I207" s="260">
        <f>IF(ISERROR(VLOOKUP($A207,'7'!$A:$Y,25,0))=TRUE,0,VLOOKUP($A207,'7'!$A:$Y,25,0))</f>
        <v>0</v>
      </c>
      <c r="J207" s="260">
        <f>IF(ISERROR(VLOOKUP($A207,'8'!$A:$Y,25,0))=TRUE,0,VLOOKUP($A207,'8'!$A:$Y,25,0))</f>
        <v>0</v>
      </c>
      <c r="K207" s="260">
        <f>IF(ISERROR(VLOOKUP($A207,'9'!$A:$Y,25,0))=TRUE,0,VLOOKUP($A207,'9'!$A:$Y,25,0))</f>
        <v>0</v>
      </c>
      <c r="L207" s="260">
        <f>IF(ISERROR(VLOOKUP($A207,'10'!$A:$Y,25,0))=TRUE,0,VLOOKUP($A207,'10'!$A:$Y,25,0))</f>
        <v>0</v>
      </c>
      <c r="M207" s="260">
        <f>IF(ISERROR(VLOOKUP($A207,'11'!$A:$Y,25,0))=TRUE,0,VLOOKUP($A207,'11'!$A:$Y,25,0))</f>
        <v>0</v>
      </c>
      <c r="N207" s="260">
        <f>IF(ISERROR(VLOOKUP($A207,'12'!$A:$Y,25,0))=TRUE,0,VLOOKUP($A207,'12'!$A:$Y,25,0))</f>
        <v>0</v>
      </c>
      <c r="O207" s="260">
        <f>IF(ISERROR(VLOOKUP($A207,'13'!$A:$Y,25,0))=TRUE,0,VLOOKUP($A207,'13'!$A:$Y,25,0))</f>
        <v>0</v>
      </c>
      <c r="P207" s="260">
        <f>IF(ISERROR(VLOOKUP($A207,'14'!$A:$Y,25,0))=TRUE,0,VLOOKUP($A207,'14'!$A:$Y,25,0))</f>
        <v>0</v>
      </c>
      <c r="Q207" s="260">
        <f>IF(ISERROR(VLOOKUP($A207,'15'!$A:$Y,25,0))=TRUE,0,VLOOKUP($A207,'15'!$A:$Y,25,0))</f>
        <v>0</v>
      </c>
      <c r="R207" s="260">
        <f>IF(ISERROR(VLOOKUP($A207,'16'!$A:$Y,25,0))=TRUE,0,VLOOKUP($A207,'16'!$A:$Y,25,0))</f>
        <v>0</v>
      </c>
      <c r="S207" s="256">
        <f t="shared" si="5"/>
        <v>0</v>
      </c>
    </row>
    <row r="208" spans="1:19" ht="15" x14ac:dyDescent="0.25">
      <c r="A208" s="254">
        <v>8412</v>
      </c>
      <c r="B208" s="248" t="s">
        <v>261</v>
      </c>
      <c r="C208" s="260">
        <f>IF(ISERROR(VLOOKUP($A208,'1'!$A:$Y,25,0))=TRUE,0,VLOOKUP($A208,'1'!$A:$Y,25,0))</f>
        <v>0</v>
      </c>
      <c r="D208" s="260">
        <f>IF(ISERROR(VLOOKUP($A208,'2'!$A:$Y,25,0))=TRUE,0,VLOOKUP($A208,'2'!$A:$Y,25,0))</f>
        <v>0</v>
      </c>
      <c r="E208" s="260">
        <f>IF(ISERROR(VLOOKUP($A208,'3'!$A:$Y,25,0))=TRUE,0,VLOOKUP($A208,'3'!$A:$Y,25,0))</f>
        <v>0</v>
      </c>
      <c r="F208" s="260">
        <f>IF(ISERROR(VLOOKUP($A208,'4'!$A:$Y,25,0))=TRUE,0,VLOOKUP($A208,'4'!$A:$Y,25,0))</f>
        <v>0</v>
      </c>
      <c r="G208" s="260">
        <f>IF(ISERROR(VLOOKUP($A208,'5'!$A:$Y,25,0))=TRUE,0,VLOOKUP($A208,'5'!$A:$Y,25,0))</f>
        <v>0</v>
      </c>
      <c r="H208" s="260">
        <f>IF(ISERROR(VLOOKUP($A208,'6'!$A:$Y,25,0))=TRUE,0,VLOOKUP($A208,'6'!$A:$Y,25,0))</f>
        <v>0</v>
      </c>
      <c r="I208" s="260">
        <f>IF(ISERROR(VLOOKUP($A208,'7'!$A:$Y,25,0))=TRUE,0,VLOOKUP($A208,'7'!$A:$Y,25,0))</f>
        <v>0</v>
      </c>
      <c r="J208" s="260">
        <f>IF(ISERROR(VLOOKUP($A208,'8'!$A:$Y,25,0))=TRUE,0,VLOOKUP($A208,'8'!$A:$Y,25,0))</f>
        <v>0</v>
      </c>
      <c r="K208" s="260">
        <f>IF(ISERROR(VLOOKUP($A208,'9'!$A:$Y,25,0))=TRUE,0,VLOOKUP($A208,'9'!$A:$Y,25,0))</f>
        <v>0</v>
      </c>
      <c r="L208" s="260">
        <f>IF(ISERROR(VLOOKUP($A208,'10'!$A:$Y,25,0))=TRUE,0,VLOOKUP($A208,'10'!$A:$Y,25,0))</f>
        <v>0</v>
      </c>
      <c r="M208" s="260">
        <f>IF(ISERROR(VLOOKUP($A208,'11'!$A:$Y,25,0))=TRUE,0,VLOOKUP($A208,'11'!$A:$Y,25,0))</f>
        <v>0</v>
      </c>
      <c r="N208" s="260">
        <f>IF(ISERROR(VLOOKUP($A208,'12'!$A:$Y,25,0))=TRUE,0,VLOOKUP($A208,'12'!$A:$Y,25,0))</f>
        <v>0</v>
      </c>
      <c r="O208" s="260">
        <f>IF(ISERROR(VLOOKUP($A208,'13'!$A:$Y,25,0))=TRUE,0,VLOOKUP($A208,'13'!$A:$Y,25,0))</f>
        <v>0</v>
      </c>
      <c r="P208" s="260">
        <f>IF(ISERROR(VLOOKUP($A208,'14'!$A:$Y,25,0))=TRUE,0,VLOOKUP($A208,'14'!$A:$Y,25,0))</f>
        <v>0</v>
      </c>
      <c r="Q208" s="260">
        <f>IF(ISERROR(VLOOKUP($A208,'15'!$A:$Y,25,0))=TRUE,0,VLOOKUP($A208,'15'!$A:$Y,25,0))</f>
        <v>0</v>
      </c>
      <c r="R208" s="260">
        <f>IF(ISERROR(VLOOKUP($A208,'16'!$A:$Y,25,0))=TRUE,0,VLOOKUP($A208,'16'!$A:$Y,25,0))</f>
        <v>0</v>
      </c>
      <c r="S208" s="256">
        <f t="shared" si="5"/>
        <v>0</v>
      </c>
    </row>
    <row r="209" spans="1:19" ht="15" x14ac:dyDescent="0.25">
      <c r="A209" s="254">
        <v>8413</v>
      </c>
      <c r="B209" s="248" t="s">
        <v>262</v>
      </c>
      <c r="C209" s="260">
        <f>IF(ISERROR(VLOOKUP($A209,'1'!$A:$Y,25,0))=TRUE,0,VLOOKUP($A209,'1'!$A:$Y,25,0))</f>
        <v>0</v>
      </c>
      <c r="D209" s="260">
        <f>IF(ISERROR(VLOOKUP($A209,'2'!$A:$Y,25,0))=TRUE,0,VLOOKUP($A209,'2'!$A:$Y,25,0))</f>
        <v>0</v>
      </c>
      <c r="E209" s="260">
        <f>IF(ISERROR(VLOOKUP($A209,'3'!$A:$Y,25,0))=TRUE,0,VLOOKUP($A209,'3'!$A:$Y,25,0))</f>
        <v>0</v>
      </c>
      <c r="F209" s="260">
        <f>IF(ISERROR(VLOOKUP($A209,'4'!$A:$Y,25,0))=TRUE,0,VLOOKUP($A209,'4'!$A:$Y,25,0))</f>
        <v>0</v>
      </c>
      <c r="G209" s="260">
        <f>IF(ISERROR(VLOOKUP($A209,'5'!$A:$Y,25,0))=TRUE,0,VLOOKUP($A209,'5'!$A:$Y,25,0))</f>
        <v>0</v>
      </c>
      <c r="H209" s="260">
        <f>IF(ISERROR(VLOOKUP($A209,'6'!$A:$Y,25,0))=TRUE,0,VLOOKUP($A209,'6'!$A:$Y,25,0))</f>
        <v>0</v>
      </c>
      <c r="I209" s="260">
        <f>IF(ISERROR(VLOOKUP($A209,'7'!$A:$Y,25,0))=TRUE,0,VLOOKUP($A209,'7'!$A:$Y,25,0))</f>
        <v>0</v>
      </c>
      <c r="J209" s="260">
        <f>IF(ISERROR(VLOOKUP($A209,'8'!$A:$Y,25,0))=TRUE,0,VLOOKUP($A209,'8'!$A:$Y,25,0))</f>
        <v>0</v>
      </c>
      <c r="K209" s="260">
        <f>IF(ISERROR(VLOOKUP($A209,'9'!$A:$Y,25,0))=TRUE,0,VLOOKUP($A209,'9'!$A:$Y,25,0))</f>
        <v>0</v>
      </c>
      <c r="L209" s="260">
        <f>IF(ISERROR(VLOOKUP($A209,'10'!$A:$Y,25,0))=TRUE,0,VLOOKUP($A209,'10'!$A:$Y,25,0))</f>
        <v>0</v>
      </c>
      <c r="M209" s="260">
        <f>IF(ISERROR(VLOOKUP($A209,'11'!$A:$Y,25,0))=TRUE,0,VLOOKUP($A209,'11'!$A:$Y,25,0))</f>
        <v>0</v>
      </c>
      <c r="N209" s="260">
        <f>IF(ISERROR(VLOOKUP($A209,'12'!$A:$Y,25,0))=TRUE,0,VLOOKUP($A209,'12'!$A:$Y,25,0))</f>
        <v>0</v>
      </c>
      <c r="O209" s="260">
        <f>IF(ISERROR(VLOOKUP($A209,'13'!$A:$Y,25,0))=TRUE,0,VLOOKUP($A209,'13'!$A:$Y,25,0))</f>
        <v>0</v>
      </c>
      <c r="P209" s="260">
        <f>IF(ISERROR(VLOOKUP($A209,'14'!$A:$Y,25,0))=TRUE,0,VLOOKUP($A209,'14'!$A:$Y,25,0))</f>
        <v>0</v>
      </c>
      <c r="Q209" s="260">
        <f>IF(ISERROR(VLOOKUP($A209,'15'!$A:$Y,25,0))=TRUE,0,VLOOKUP($A209,'15'!$A:$Y,25,0))</f>
        <v>0</v>
      </c>
      <c r="R209" s="260">
        <f>IF(ISERROR(VLOOKUP($A209,'16'!$A:$Y,25,0))=TRUE,0,VLOOKUP($A209,'16'!$A:$Y,25,0))</f>
        <v>0</v>
      </c>
      <c r="S209" s="256">
        <f t="shared" si="5"/>
        <v>0</v>
      </c>
    </row>
    <row r="210" spans="1:19" ht="15" x14ac:dyDescent="0.25">
      <c r="A210" s="254">
        <v>8414</v>
      </c>
      <c r="B210" s="248" t="s">
        <v>495</v>
      </c>
      <c r="C210" s="260">
        <f>IF(ISERROR(VLOOKUP($A210,'1'!$A:$Y,25,0))=TRUE,0,VLOOKUP($A210,'1'!$A:$Y,25,0))</f>
        <v>0</v>
      </c>
      <c r="D210" s="260">
        <f>IF(ISERROR(VLOOKUP($A210,'2'!$A:$Y,25,0))=TRUE,0,VLOOKUP($A210,'2'!$A:$Y,25,0))</f>
        <v>0</v>
      </c>
      <c r="E210" s="260">
        <f>IF(ISERROR(VLOOKUP($A210,'3'!$A:$Y,25,0))=TRUE,0,VLOOKUP($A210,'3'!$A:$Y,25,0))</f>
        <v>0</v>
      </c>
      <c r="F210" s="260">
        <f>IF(ISERROR(VLOOKUP($A210,'4'!$A:$Y,25,0))=TRUE,0,VLOOKUP($A210,'4'!$A:$Y,25,0))</f>
        <v>0</v>
      </c>
      <c r="G210" s="260">
        <f>IF(ISERROR(VLOOKUP($A210,'5'!$A:$Y,25,0))=TRUE,0,VLOOKUP($A210,'5'!$A:$Y,25,0))</f>
        <v>0</v>
      </c>
      <c r="H210" s="260">
        <f>IF(ISERROR(VLOOKUP($A210,'6'!$A:$Y,25,0))=TRUE,0,VLOOKUP($A210,'6'!$A:$Y,25,0))</f>
        <v>0</v>
      </c>
      <c r="I210" s="260">
        <f>IF(ISERROR(VLOOKUP($A210,'7'!$A:$Y,25,0))=TRUE,0,VLOOKUP($A210,'7'!$A:$Y,25,0))</f>
        <v>0</v>
      </c>
      <c r="J210" s="260">
        <f>IF(ISERROR(VLOOKUP($A210,'8'!$A:$Y,25,0))=TRUE,0,VLOOKUP($A210,'8'!$A:$Y,25,0))</f>
        <v>0</v>
      </c>
      <c r="K210" s="260">
        <f>IF(ISERROR(VLOOKUP($A210,'9'!$A:$Y,25,0))=TRUE,0,VLOOKUP($A210,'9'!$A:$Y,25,0))</f>
        <v>0</v>
      </c>
      <c r="L210" s="260">
        <f>IF(ISERROR(VLOOKUP($A210,'10'!$A:$Y,25,0))=TRUE,0,VLOOKUP($A210,'10'!$A:$Y,25,0))</f>
        <v>0</v>
      </c>
      <c r="M210" s="260">
        <f>IF(ISERROR(VLOOKUP($A210,'11'!$A:$Y,25,0))=TRUE,0,VLOOKUP($A210,'11'!$A:$Y,25,0))</f>
        <v>0</v>
      </c>
      <c r="N210" s="260">
        <f>IF(ISERROR(VLOOKUP($A210,'12'!$A:$Y,25,0))=TRUE,0,VLOOKUP($A210,'12'!$A:$Y,25,0))</f>
        <v>0</v>
      </c>
      <c r="O210" s="260">
        <f>IF(ISERROR(VLOOKUP($A210,'13'!$A:$Y,25,0))=TRUE,0,VLOOKUP($A210,'13'!$A:$Y,25,0))</f>
        <v>0</v>
      </c>
      <c r="P210" s="260">
        <f>IF(ISERROR(VLOOKUP($A210,'14'!$A:$Y,25,0))=TRUE,0,VLOOKUP($A210,'14'!$A:$Y,25,0))</f>
        <v>0</v>
      </c>
      <c r="Q210" s="260">
        <f>IF(ISERROR(VLOOKUP($A210,'15'!$A:$Y,25,0))=TRUE,0,VLOOKUP($A210,'15'!$A:$Y,25,0))</f>
        <v>0</v>
      </c>
      <c r="R210" s="260">
        <f>IF(ISERROR(VLOOKUP($A210,'16'!$A:$Y,25,0))=TRUE,0,VLOOKUP($A210,'16'!$A:$Y,25,0))</f>
        <v>0</v>
      </c>
      <c r="S210" s="256">
        <f t="shared" si="5"/>
        <v>0</v>
      </c>
    </row>
    <row r="211" spans="1:19" ht="15" x14ac:dyDescent="0.25">
      <c r="A211" s="254">
        <v>9101</v>
      </c>
      <c r="B211" s="248" t="s">
        <v>264</v>
      </c>
      <c r="C211" s="260">
        <f>IF(ISERROR(VLOOKUP($A211,'1'!$A:$Y,25,0))=TRUE,0,VLOOKUP($A211,'1'!$A:$Y,25,0))</f>
        <v>0</v>
      </c>
      <c r="D211" s="260">
        <f>IF(ISERROR(VLOOKUP($A211,'2'!$A:$Y,25,0))=TRUE,0,VLOOKUP($A211,'2'!$A:$Y,25,0))</f>
        <v>0</v>
      </c>
      <c r="E211" s="260">
        <f>IF(ISERROR(VLOOKUP($A211,'3'!$A:$Y,25,0))=TRUE,0,VLOOKUP($A211,'3'!$A:$Y,25,0))</f>
        <v>0</v>
      </c>
      <c r="F211" s="260">
        <f>IF(ISERROR(VLOOKUP($A211,'4'!$A:$Y,25,0))=TRUE,0,VLOOKUP($A211,'4'!$A:$Y,25,0))</f>
        <v>0</v>
      </c>
      <c r="G211" s="260">
        <f>IF(ISERROR(VLOOKUP($A211,'5'!$A:$Y,25,0))=TRUE,0,VLOOKUP($A211,'5'!$A:$Y,25,0))</f>
        <v>0</v>
      </c>
      <c r="H211" s="260">
        <f>IF(ISERROR(VLOOKUP($A211,'6'!$A:$Y,25,0))=TRUE,0,VLOOKUP($A211,'6'!$A:$Y,25,0))</f>
        <v>0</v>
      </c>
      <c r="I211" s="260">
        <f>IF(ISERROR(VLOOKUP($A211,'7'!$A:$Y,25,0))=TRUE,0,VLOOKUP($A211,'7'!$A:$Y,25,0))</f>
        <v>0</v>
      </c>
      <c r="J211" s="260">
        <f>IF(ISERROR(VLOOKUP($A211,'8'!$A:$Y,25,0))=TRUE,0,VLOOKUP($A211,'8'!$A:$Y,25,0))</f>
        <v>0</v>
      </c>
      <c r="K211" s="260">
        <f>IF(ISERROR(VLOOKUP($A211,'9'!$A:$Y,25,0))=TRUE,0,VLOOKUP($A211,'9'!$A:$Y,25,0))</f>
        <v>0</v>
      </c>
      <c r="L211" s="260">
        <f>IF(ISERROR(VLOOKUP($A211,'10'!$A:$Y,25,0))=TRUE,0,VLOOKUP($A211,'10'!$A:$Y,25,0))</f>
        <v>0</v>
      </c>
      <c r="M211" s="260">
        <f>IF(ISERROR(VLOOKUP($A211,'11'!$A:$Y,25,0))=TRUE,0,VLOOKUP($A211,'11'!$A:$Y,25,0))</f>
        <v>0</v>
      </c>
      <c r="N211" s="260">
        <f>IF(ISERROR(VLOOKUP($A211,'12'!$A:$Y,25,0))=TRUE,0,VLOOKUP($A211,'12'!$A:$Y,25,0))</f>
        <v>0</v>
      </c>
      <c r="O211" s="260">
        <f>IF(ISERROR(VLOOKUP($A211,'13'!$A:$Y,25,0))=TRUE,0,VLOOKUP($A211,'13'!$A:$Y,25,0))</f>
        <v>0</v>
      </c>
      <c r="P211" s="260">
        <f>IF(ISERROR(VLOOKUP($A211,'14'!$A:$Y,25,0))=TRUE,0,VLOOKUP($A211,'14'!$A:$Y,25,0))</f>
        <v>0</v>
      </c>
      <c r="Q211" s="260">
        <f>IF(ISERROR(VLOOKUP($A211,'15'!$A:$Y,25,0))=TRUE,0,VLOOKUP($A211,'15'!$A:$Y,25,0))</f>
        <v>0</v>
      </c>
      <c r="R211" s="260">
        <f>IF(ISERROR(VLOOKUP($A211,'16'!$A:$Y,25,0))=TRUE,0,VLOOKUP($A211,'16'!$A:$Y,25,0))</f>
        <v>0</v>
      </c>
      <c r="S211" s="256">
        <f t="shared" si="5"/>
        <v>0</v>
      </c>
    </row>
    <row r="212" spans="1:19" ht="15" x14ac:dyDescent="0.25">
      <c r="A212" s="254">
        <v>9102</v>
      </c>
      <c r="B212" s="248" t="s">
        <v>496</v>
      </c>
      <c r="C212" s="260">
        <f>IF(ISERROR(VLOOKUP($A212,'1'!$A:$Y,25,0))=TRUE,0,VLOOKUP($A212,'1'!$A:$Y,25,0))</f>
        <v>0</v>
      </c>
      <c r="D212" s="260">
        <f>IF(ISERROR(VLOOKUP($A212,'2'!$A:$Y,25,0))=TRUE,0,VLOOKUP($A212,'2'!$A:$Y,25,0))</f>
        <v>0</v>
      </c>
      <c r="E212" s="260">
        <f>IF(ISERROR(VLOOKUP($A212,'3'!$A:$Y,25,0))=TRUE,0,VLOOKUP($A212,'3'!$A:$Y,25,0))</f>
        <v>0</v>
      </c>
      <c r="F212" s="260">
        <f>IF(ISERROR(VLOOKUP($A212,'4'!$A:$Y,25,0))=TRUE,0,VLOOKUP($A212,'4'!$A:$Y,25,0))</f>
        <v>0</v>
      </c>
      <c r="G212" s="260">
        <f>IF(ISERROR(VLOOKUP($A212,'5'!$A:$Y,25,0))=TRUE,0,VLOOKUP($A212,'5'!$A:$Y,25,0))</f>
        <v>0</v>
      </c>
      <c r="H212" s="260">
        <f>IF(ISERROR(VLOOKUP($A212,'6'!$A:$Y,25,0))=TRUE,0,VLOOKUP($A212,'6'!$A:$Y,25,0))</f>
        <v>0</v>
      </c>
      <c r="I212" s="260">
        <f>IF(ISERROR(VLOOKUP($A212,'7'!$A:$Y,25,0))=TRUE,0,VLOOKUP($A212,'7'!$A:$Y,25,0))</f>
        <v>0</v>
      </c>
      <c r="J212" s="260">
        <f>IF(ISERROR(VLOOKUP($A212,'8'!$A:$Y,25,0))=TRUE,0,VLOOKUP($A212,'8'!$A:$Y,25,0))</f>
        <v>0</v>
      </c>
      <c r="K212" s="260">
        <f>IF(ISERROR(VLOOKUP($A212,'9'!$A:$Y,25,0))=TRUE,0,VLOOKUP($A212,'9'!$A:$Y,25,0))</f>
        <v>0</v>
      </c>
      <c r="L212" s="260">
        <f>IF(ISERROR(VLOOKUP($A212,'10'!$A:$Y,25,0))=TRUE,0,VLOOKUP($A212,'10'!$A:$Y,25,0))</f>
        <v>0</v>
      </c>
      <c r="M212" s="260">
        <f>IF(ISERROR(VLOOKUP($A212,'11'!$A:$Y,25,0))=TRUE,0,VLOOKUP($A212,'11'!$A:$Y,25,0))</f>
        <v>0</v>
      </c>
      <c r="N212" s="260">
        <f>IF(ISERROR(VLOOKUP($A212,'12'!$A:$Y,25,0))=TRUE,0,VLOOKUP($A212,'12'!$A:$Y,25,0))</f>
        <v>0</v>
      </c>
      <c r="O212" s="260">
        <f>IF(ISERROR(VLOOKUP($A212,'13'!$A:$Y,25,0))=TRUE,0,VLOOKUP($A212,'13'!$A:$Y,25,0))</f>
        <v>0</v>
      </c>
      <c r="P212" s="260">
        <f>IF(ISERROR(VLOOKUP($A212,'14'!$A:$Y,25,0))=TRUE,0,VLOOKUP($A212,'14'!$A:$Y,25,0))</f>
        <v>0</v>
      </c>
      <c r="Q212" s="260">
        <f>IF(ISERROR(VLOOKUP($A212,'15'!$A:$Y,25,0))=TRUE,0,VLOOKUP($A212,'15'!$A:$Y,25,0))</f>
        <v>0</v>
      </c>
      <c r="R212" s="260">
        <f>IF(ISERROR(VLOOKUP($A212,'16'!$A:$Y,25,0))=TRUE,0,VLOOKUP($A212,'16'!$A:$Y,25,0))</f>
        <v>0</v>
      </c>
      <c r="S212" s="256">
        <f t="shared" si="5"/>
        <v>0</v>
      </c>
    </row>
    <row r="213" spans="1:19" ht="15" x14ac:dyDescent="0.25">
      <c r="A213" s="254">
        <v>9103</v>
      </c>
      <c r="B213" s="248" t="s">
        <v>266</v>
      </c>
      <c r="C213" s="260">
        <f>IF(ISERROR(VLOOKUP($A213,'1'!$A:$Y,25,0))=TRUE,0,VLOOKUP($A213,'1'!$A:$Y,25,0))</f>
        <v>0</v>
      </c>
      <c r="D213" s="260">
        <f>IF(ISERROR(VLOOKUP($A213,'2'!$A:$Y,25,0))=TRUE,0,VLOOKUP($A213,'2'!$A:$Y,25,0))</f>
        <v>0</v>
      </c>
      <c r="E213" s="260">
        <f>IF(ISERROR(VLOOKUP($A213,'3'!$A:$Y,25,0))=TRUE,0,VLOOKUP($A213,'3'!$A:$Y,25,0))</f>
        <v>0</v>
      </c>
      <c r="F213" s="260">
        <f>IF(ISERROR(VLOOKUP($A213,'4'!$A:$Y,25,0))=TRUE,0,VLOOKUP($A213,'4'!$A:$Y,25,0))</f>
        <v>0</v>
      </c>
      <c r="G213" s="260">
        <f>IF(ISERROR(VLOOKUP($A213,'5'!$A:$Y,25,0))=TRUE,0,VLOOKUP($A213,'5'!$A:$Y,25,0))</f>
        <v>0</v>
      </c>
      <c r="H213" s="260">
        <f>IF(ISERROR(VLOOKUP($A213,'6'!$A:$Y,25,0))=TRUE,0,VLOOKUP($A213,'6'!$A:$Y,25,0))</f>
        <v>0</v>
      </c>
      <c r="I213" s="260">
        <f>IF(ISERROR(VLOOKUP($A213,'7'!$A:$Y,25,0))=TRUE,0,VLOOKUP($A213,'7'!$A:$Y,25,0))</f>
        <v>0</v>
      </c>
      <c r="J213" s="260">
        <f>IF(ISERROR(VLOOKUP($A213,'8'!$A:$Y,25,0))=TRUE,0,VLOOKUP($A213,'8'!$A:$Y,25,0))</f>
        <v>0</v>
      </c>
      <c r="K213" s="260">
        <f>IF(ISERROR(VLOOKUP($A213,'9'!$A:$Y,25,0))=TRUE,0,VLOOKUP($A213,'9'!$A:$Y,25,0))</f>
        <v>0</v>
      </c>
      <c r="L213" s="260">
        <f>IF(ISERROR(VLOOKUP($A213,'10'!$A:$Y,25,0))=TRUE,0,VLOOKUP($A213,'10'!$A:$Y,25,0))</f>
        <v>0</v>
      </c>
      <c r="M213" s="260">
        <f>IF(ISERROR(VLOOKUP($A213,'11'!$A:$Y,25,0))=TRUE,0,VLOOKUP($A213,'11'!$A:$Y,25,0))</f>
        <v>0</v>
      </c>
      <c r="N213" s="260">
        <f>IF(ISERROR(VLOOKUP($A213,'12'!$A:$Y,25,0))=TRUE,0,VLOOKUP($A213,'12'!$A:$Y,25,0))</f>
        <v>0</v>
      </c>
      <c r="O213" s="260">
        <f>IF(ISERROR(VLOOKUP($A213,'13'!$A:$Y,25,0))=TRUE,0,VLOOKUP($A213,'13'!$A:$Y,25,0))</f>
        <v>0</v>
      </c>
      <c r="P213" s="260">
        <f>IF(ISERROR(VLOOKUP($A213,'14'!$A:$Y,25,0))=TRUE,0,VLOOKUP($A213,'14'!$A:$Y,25,0))</f>
        <v>0</v>
      </c>
      <c r="Q213" s="260">
        <f>IF(ISERROR(VLOOKUP($A213,'15'!$A:$Y,25,0))=TRUE,0,VLOOKUP($A213,'15'!$A:$Y,25,0))</f>
        <v>0</v>
      </c>
      <c r="R213" s="260">
        <f>IF(ISERROR(VLOOKUP($A213,'16'!$A:$Y,25,0))=TRUE,0,VLOOKUP($A213,'16'!$A:$Y,25,0))</f>
        <v>0</v>
      </c>
      <c r="S213" s="256">
        <f t="shared" si="5"/>
        <v>0</v>
      </c>
    </row>
    <row r="214" spans="1:19" ht="15" x14ac:dyDescent="0.25">
      <c r="A214" s="254">
        <v>9104</v>
      </c>
      <c r="B214" s="248" t="s">
        <v>267</v>
      </c>
      <c r="C214" s="260">
        <f>IF(ISERROR(VLOOKUP($A214,'1'!$A:$Y,25,0))=TRUE,0,VLOOKUP($A214,'1'!$A:$Y,25,0))</f>
        <v>0</v>
      </c>
      <c r="D214" s="260">
        <f>IF(ISERROR(VLOOKUP($A214,'2'!$A:$Y,25,0))=TRUE,0,VLOOKUP($A214,'2'!$A:$Y,25,0))</f>
        <v>0</v>
      </c>
      <c r="E214" s="260">
        <f>IF(ISERROR(VLOOKUP($A214,'3'!$A:$Y,25,0))=TRUE,0,VLOOKUP($A214,'3'!$A:$Y,25,0))</f>
        <v>0</v>
      </c>
      <c r="F214" s="260">
        <f>IF(ISERROR(VLOOKUP($A214,'4'!$A:$Y,25,0))=TRUE,0,VLOOKUP($A214,'4'!$A:$Y,25,0))</f>
        <v>0</v>
      </c>
      <c r="G214" s="260">
        <f>IF(ISERROR(VLOOKUP($A214,'5'!$A:$Y,25,0))=TRUE,0,VLOOKUP($A214,'5'!$A:$Y,25,0))</f>
        <v>0</v>
      </c>
      <c r="H214" s="260">
        <f>IF(ISERROR(VLOOKUP($A214,'6'!$A:$Y,25,0))=TRUE,0,VLOOKUP($A214,'6'!$A:$Y,25,0))</f>
        <v>0</v>
      </c>
      <c r="I214" s="260">
        <f>IF(ISERROR(VLOOKUP($A214,'7'!$A:$Y,25,0))=TRUE,0,VLOOKUP($A214,'7'!$A:$Y,25,0))</f>
        <v>0</v>
      </c>
      <c r="J214" s="260">
        <f>IF(ISERROR(VLOOKUP($A214,'8'!$A:$Y,25,0))=TRUE,0,VLOOKUP($A214,'8'!$A:$Y,25,0))</f>
        <v>0</v>
      </c>
      <c r="K214" s="260">
        <f>IF(ISERROR(VLOOKUP($A214,'9'!$A:$Y,25,0))=TRUE,0,VLOOKUP($A214,'9'!$A:$Y,25,0))</f>
        <v>0</v>
      </c>
      <c r="L214" s="260">
        <f>IF(ISERROR(VLOOKUP($A214,'10'!$A:$Y,25,0))=TRUE,0,VLOOKUP($A214,'10'!$A:$Y,25,0))</f>
        <v>0</v>
      </c>
      <c r="M214" s="260">
        <f>IF(ISERROR(VLOOKUP($A214,'11'!$A:$Y,25,0))=TRUE,0,VLOOKUP($A214,'11'!$A:$Y,25,0))</f>
        <v>0</v>
      </c>
      <c r="N214" s="260">
        <f>IF(ISERROR(VLOOKUP($A214,'12'!$A:$Y,25,0))=TRUE,0,VLOOKUP($A214,'12'!$A:$Y,25,0))</f>
        <v>0</v>
      </c>
      <c r="O214" s="260">
        <f>IF(ISERROR(VLOOKUP($A214,'13'!$A:$Y,25,0))=TRUE,0,VLOOKUP($A214,'13'!$A:$Y,25,0))</f>
        <v>0</v>
      </c>
      <c r="P214" s="260">
        <f>IF(ISERROR(VLOOKUP($A214,'14'!$A:$Y,25,0))=TRUE,0,VLOOKUP($A214,'14'!$A:$Y,25,0))</f>
        <v>0</v>
      </c>
      <c r="Q214" s="260">
        <f>IF(ISERROR(VLOOKUP($A214,'15'!$A:$Y,25,0))=TRUE,0,VLOOKUP($A214,'15'!$A:$Y,25,0))</f>
        <v>0</v>
      </c>
      <c r="R214" s="260">
        <f>IF(ISERROR(VLOOKUP($A214,'16'!$A:$Y,25,0))=TRUE,0,VLOOKUP($A214,'16'!$A:$Y,25,0))</f>
        <v>0</v>
      </c>
      <c r="S214" s="256">
        <f t="shared" si="5"/>
        <v>0</v>
      </c>
    </row>
    <row r="215" spans="1:19" ht="15" x14ac:dyDescent="0.25">
      <c r="A215" s="254">
        <v>9105</v>
      </c>
      <c r="B215" s="248" t="s">
        <v>268</v>
      </c>
      <c r="C215" s="260">
        <f>IF(ISERROR(VLOOKUP($A215,'1'!$A:$Y,25,0))=TRUE,0,VLOOKUP($A215,'1'!$A:$Y,25,0))</f>
        <v>0</v>
      </c>
      <c r="D215" s="260">
        <f>IF(ISERROR(VLOOKUP($A215,'2'!$A:$Y,25,0))=TRUE,0,VLOOKUP($A215,'2'!$A:$Y,25,0))</f>
        <v>0</v>
      </c>
      <c r="E215" s="260">
        <f>IF(ISERROR(VLOOKUP($A215,'3'!$A:$Y,25,0))=TRUE,0,VLOOKUP($A215,'3'!$A:$Y,25,0))</f>
        <v>0</v>
      </c>
      <c r="F215" s="260">
        <f>IF(ISERROR(VLOOKUP($A215,'4'!$A:$Y,25,0))=TRUE,0,VLOOKUP($A215,'4'!$A:$Y,25,0))</f>
        <v>0</v>
      </c>
      <c r="G215" s="260">
        <f>IF(ISERROR(VLOOKUP($A215,'5'!$A:$Y,25,0))=TRUE,0,VLOOKUP($A215,'5'!$A:$Y,25,0))</f>
        <v>0</v>
      </c>
      <c r="H215" s="260">
        <f>IF(ISERROR(VLOOKUP($A215,'6'!$A:$Y,25,0))=TRUE,0,VLOOKUP($A215,'6'!$A:$Y,25,0))</f>
        <v>0</v>
      </c>
      <c r="I215" s="260">
        <f>IF(ISERROR(VLOOKUP($A215,'7'!$A:$Y,25,0))=TRUE,0,VLOOKUP($A215,'7'!$A:$Y,25,0))</f>
        <v>0</v>
      </c>
      <c r="J215" s="260">
        <f>IF(ISERROR(VLOOKUP($A215,'8'!$A:$Y,25,0))=TRUE,0,VLOOKUP($A215,'8'!$A:$Y,25,0))</f>
        <v>0</v>
      </c>
      <c r="K215" s="260">
        <f>IF(ISERROR(VLOOKUP($A215,'9'!$A:$Y,25,0))=TRUE,0,VLOOKUP($A215,'9'!$A:$Y,25,0))</f>
        <v>3194701</v>
      </c>
      <c r="L215" s="260">
        <f>IF(ISERROR(VLOOKUP($A215,'10'!$A:$Y,25,0))=TRUE,0,VLOOKUP($A215,'10'!$A:$Y,25,0))</f>
        <v>0</v>
      </c>
      <c r="M215" s="260">
        <f>IF(ISERROR(VLOOKUP($A215,'11'!$A:$Y,25,0))=TRUE,0,VLOOKUP($A215,'11'!$A:$Y,25,0))</f>
        <v>0</v>
      </c>
      <c r="N215" s="260">
        <f>IF(ISERROR(VLOOKUP($A215,'12'!$A:$Y,25,0))=TRUE,0,VLOOKUP($A215,'12'!$A:$Y,25,0))</f>
        <v>0</v>
      </c>
      <c r="O215" s="260">
        <f>IF(ISERROR(VLOOKUP($A215,'13'!$A:$Y,25,0))=TRUE,0,VLOOKUP($A215,'13'!$A:$Y,25,0))</f>
        <v>0</v>
      </c>
      <c r="P215" s="260">
        <f>IF(ISERROR(VLOOKUP($A215,'14'!$A:$Y,25,0))=TRUE,0,VLOOKUP($A215,'14'!$A:$Y,25,0))</f>
        <v>0</v>
      </c>
      <c r="Q215" s="260">
        <f>IF(ISERROR(VLOOKUP($A215,'15'!$A:$Y,25,0))=TRUE,0,VLOOKUP($A215,'15'!$A:$Y,25,0))</f>
        <v>0</v>
      </c>
      <c r="R215" s="260">
        <f>IF(ISERROR(VLOOKUP($A215,'16'!$A:$Y,25,0))=TRUE,0,VLOOKUP($A215,'16'!$A:$Y,25,0))</f>
        <v>0</v>
      </c>
      <c r="S215" s="256">
        <f t="shared" si="5"/>
        <v>3194701</v>
      </c>
    </row>
    <row r="216" spans="1:19" ht="15" x14ac:dyDescent="0.25">
      <c r="A216" s="254">
        <v>9106</v>
      </c>
      <c r="B216" s="248" t="s">
        <v>269</v>
      </c>
      <c r="C216" s="260">
        <f>IF(ISERROR(VLOOKUP($A216,'1'!$A:$Y,25,0))=TRUE,0,VLOOKUP($A216,'1'!$A:$Y,25,0))</f>
        <v>0</v>
      </c>
      <c r="D216" s="260">
        <f>IF(ISERROR(VLOOKUP($A216,'2'!$A:$Y,25,0))=TRUE,0,VLOOKUP($A216,'2'!$A:$Y,25,0))</f>
        <v>0</v>
      </c>
      <c r="E216" s="260">
        <f>IF(ISERROR(VLOOKUP($A216,'3'!$A:$Y,25,0))=TRUE,0,VLOOKUP($A216,'3'!$A:$Y,25,0))</f>
        <v>0</v>
      </c>
      <c r="F216" s="260">
        <f>IF(ISERROR(VLOOKUP($A216,'4'!$A:$Y,25,0))=TRUE,0,VLOOKUP($A216,'4'!$A:$Y,25,0))</f>
        <v>0</v>
      </c>
      <c r="G216" s="260">
        <f>IF(ISERROR(VLOOKUP($A216,'5'!$A:$Y,25,0))=TRUE,0,VLOOKUP($A216,'5'!$A:$Y,25,0))</f>
        <v>0</v>
      </c>
      <c r="H216" s="260">
        <f>IF(ISERROR(VLOOKUP($A216,'6'!$A:$Y,25,0))=TRUE,0,VLOOKUP($A216,'6'!$A:$Y,25,0))</f>
        <v>0</v>
      </c>
      <c r="I216" s="260">
        <f>IF(ISERROR(VLOOKUP($A216,'7'!$A:$Y,25,0))=TRUE,0,VLOOKUP($A216,'7'!$A:$Y,25,0))</f>
        <v>0</v>
      </c>
      <c r="J216" s="260">
        <f>IF(ISERROR(VLOOKUP($A216,'8'!$A:$Y,25,0))=TRUE,0,VLOOKUP($A216,'8'!$A:$Y,25,0))</f>
        <v>0</v>
      </c>
      <c r="K216" s="260">
        <f>IF(ISERROR(VLOOKUP($A216,'9'!$A:$Y,25,0))=TRUE,0,VLOOKUP($A216,'9'!$A:$Y,25,0))</f>
        <v>0</v>
      </c>
      <c r="L216" s="260">
        <f>IF(ISERROR(VLOOKUP($A216,'10'!$A:$Y,25,0))=TRUE,0,VLOOKUP($A216,'10'!$A:$Y,25,0))</f>
        <v>0</v>
      </c>
      <c r="M216" s="260">
        <f>IF(ISERROR(VLOOKUP($A216,'11'!$A:$Y,25,0))=TRUE,0,VLOOKUP($A216,'11'!$A:$Y,25,0))</f>
        <v>0</v>
      </c>
      <c r="N216" s="260">
        <f>IF(ISERROR(VLOOKUP($A216,'12'!$A:$Y,25,0))=TRUE,0,VLOOKUP($A216,'12'!$A:$Y,25,0))</f>
        <v>0</v>
      </c>
      <c r="O216" s="260">
        <f>IF(ISERROR(VLOOKUP($A216,'13'!$A:$Y,25,0))=TRUE,0,VLOOKUP($A216,'13'!$A:$Y,25,0))</f>
        <v>0</v>
      </c>
      <c r="P216" s="260">
        <f>IF(ISERROR(VLOOKUP($A216,'14'!$A:$Y,25,0))=TRUE,0,VLOOKUP($A216,'14'!$A:$Y,25,0))</f>
        <v>0</v>
      </c>
      <c r="Q216" s="260">
        <f>IF(ISERROR(VLOOKUP($A216,'15'!$A:$Y,25,0))=TRUE,0,VLOOKUP($A216,'15'!$A:$Y,25,0))</f>
        <v>0</v>
      </c>
      <c r="R216" s="260">
        <f>IF(ISERROR(VLOOKUP($A216,'16'!$A:$Y,25,0))=TRUE,0,VLOOKUP($A216,'16'!$A:$Y,25,0))</f>
        <v>0</v>
      </c>
      <c r="S216" s="256">
        <f t="shared" si="5"/>
        <v>0</v>
      </c>
    </row>
    <row r="217" spans="1:19" ht="15" x14ac:dyDescent="0.25">
      <c r="A217" s="254">
        <v>9107</v>
      </c>
      <c r="B217" s="248" t="s">
        <v>497</v>
      </c>
      <c r="C217" s="260">
        <f>IF(ISERROR(VLOOKUP($A217,'1'!$A:$Y,25,0))=TRUE,0,VLOOKUP($A217,'1'!$A:$Y,25,0))</f>
        <v>0</v>
      </c>
      <c r="D217" s="260">
        <f>IF(ISERROR(VLOOKUP($A217,'2'!$A:$Y,25,0))=TRUE,0,VLOOKUP($A217,'2'!$A:$Y,25,0))</f>
        <v>0</v>
      </c>
      <c r="E217" s="260">
        <f>IF(ISERROR(VLOOKUP($A217,'3'!$A:$Y,25,0))=TRUE,0,VLOOKUP($A217,'3'!$A:$Y,25,0))</f>
        <v>0</v>
      </c>
      <c r="F217" s="260">
        <f>IF(ISERROR(VLOOKUP($A217,'4'!$A:$Y,25,0))=TRUE,0,VLOOKUP($A217,'4'!$A:$Y,25,0))</f>
        <v>0</v>
      </c>
      <c r="G217" s="260">
        <f>IF(ISERROR(VLOOKUP($A217,'5'!$A:$Y,25,0))=TRUE,0,VLOOKUP($A217,'5'!$A:$Y,25,0))</f>
        <v>0</v>
      </c>
      <c r="H217" s="260">
        <f>IF(ISERROR(VLOOKUP($A217,'6'!$A:$Y,25,0))=TRUE,0,VLOOKUP($A217,'6'!$A:$Y,25,0))</f>
        <v>0</v>
      </c>
      <c r="I217" s="260">
        <f>IF(ISERROR(VLOOKUP($A217,'7'!$A:$Y,25,0))=TRUE,0,VLOOKUP($A217,'7'!$A:$Y,25,0))</f>
        <v>0</v>
      </c>
      <c r="J217" s="260">
        <f>IF(ISERROR(VLOOKUP($A217,'8'!$A:$Y,25,0))=TRUE,0,VLOOKUP($A217,'8'!$A:$Y,25,0))</f>
        <v>0</v>
      </c>
      <c r="K217" s="260">
        <f>IF(ISERROR(VLOOKUP($A217,'9'!$A:$Y,25,0))=TRUE,0,VLOOKUP($A217,'9'!$A:$Y,25,0))</f>
        <v>0</v>
      </c>
      <c r="L217" s="260">
        <f>IF(ISERROR(VLOOKUP($A217,'10'!$A:$Y,25,0))=TRUE,0,VLOOKUP($A217,'10'!$A:$Y,25,0))</f>
        <v>0</v>
      </c>
      <c r="M217" s="260">
        <f>IF(ISERROR(VLOOKUP($A217,'11'!$A:$Y,25,0))=TRUE,0,VLOOKUP($A217,'11'!$A:$Y,25,0))</f>
        <v>0</v>
      </c>
      <c r="N217" s="260">
        <f>IF(ISERROR(VLOOKUP($A217,'12'!$A:$Y,25,0))=TRUE,0,VLOOKUP($A217,'12'!$A:$Y,25,0))</f>
        <v>0</v>
      </c>
      <c r="O217" s="260">
        <f>IF(ISERROR(VLOOKUP($A217,'13'!$A:$Y,25,0))=TRUE,0,VLOOKUP($A217,'13'!$A:$Y,25,0))</f>
        <v>0</v>
      </c>
      <c r="P217" s="260">
        <f>IF(ISERROR(VLOOKUP($A217,'14'!$A:$Y,25,0))=TRUE,0,VLOOKUP($A217,'14'!$A:$Y,25,0))</f>
        <v>0</v>
      </c>
      <c r="Q217" s="260">
        <f>IF(ISERROR(VLOOKUP($A217,'15'!$A:$Y,25,0))=TRUE,0,VLOOKUP($A217,'15'!$A:$Y,25,0))</f>
        <v>0</v>
      </c>
      <c r="R217" s="260">
        <f>IF(ISERROR(VLOOKUP($A217,'16'!$A:$Y,25,0))=TRUE,0,VLOOKUP($A217,'16'!$A:$Y,25,0))</f>
        <v>0</v>
      </c>
      <c r="S217" s="256">
        <f t="shared" si="5"/>
        <v>0</v>
      </c>
    </row>
    <row r="218" spans="1:19" ht="15" x14ac:dyDescent="0.25">
      <c r="A218" s="254">
        <v>9108</v>
      </c>
      <c r="B218" s="248" t="s">
        <v>271</v>
      </c>
      <c r="C218" s="260">
        <f>IF(ISERROR(VLOOKUP($A218,'1'!$A:$Y,25,0))=TRUE,0,VLOOKUP($A218,'1'!$A:$Y,25,0))</f>
        <v>0</v>
      </c>
      <c r="D218" s="260">
        <f>IF(ISERROR(VLOOKUP($A218,'2'!$A:$Y,25,0))=TRUE,0,VLOOKUP($A218,'2'!$A:$Y,25,0))</f>
        <v>0</v>
      </c>
      <c r="E218" s="260">
        <f>IF(ISERROR(VLOOKUP($A218,'3'!$A:$Y,25,0))=TRUE,0,VLOOKUP($A218,'3'!$A:$Y,25,0))</f>
        <v>0</v>
      </c>
      <c r="F218" s="260">
        <f>IF(ISERROR(VLOOKUP($A218,'4'!$A:$Y,25,0))=TRUE,0,VLOOKUP($A218,'4'!$A:$Y,25,0))</f>
        <v>0</v>
      </c>
      <c r="G218" s="260">
        <f>IF(ISERROR(VLOOKUP($A218,'5'!$A:$Y,25,0))=TRUE,0,VLOOKUP($A218,'5'!$A:$Y,25,0))</f>
        <v>0</v>
      </c>
      <c r="H218" s="260">
        <f>IF(ISERROR(VLOOKUP($A218,'6'!$A:$Y,25,0))=TRUE,0,VLOOKUP($A218,'6'!$A:$Y,25,0))</f>
        <v>0</v>
      </c>
      <c r="I218" s="260">
        <f>IF(ISERROR(VLOOKUP($A218,'7'!$A:$Y,25,0))=TRUE,0,VLOOKUP($A218,'7'!$A:$Y,25,0))</f>
        <v>0</v>
      </c>
      <c r="J218" s="260">
        <f>IF(ISERROR(VLOOKUP($A218,'8'!$A:$Y,25,0))=TRUE,0,VLOOKUP($A218,'8'!$A:$Y,25,0))</f>
        <v>0</v>
      </c>
      <c r="K218" s="260">
        <f>IF(ISERROR(VLOOKUP($A218,'9'!$A:$Y,25,0))=TRUE,0,VLOOKUP($A218,'9'!$A:$Y,25,0))</f>
        <v>0</v>
      </c>
      <c r="L218" s="260">
        <f>IF(ISERROR(VLOOKUP($A218,'10'!$A:$Y,25,0))=TRUE,0,VLOOKUP($A218,'10'!$A:$Y,25,0))</f>
        <v>0</v>
      </c>
      <c r="M218" s="260">
        <f>IF(ISERROR(VLOOKUP($A218,'11'!$A:$Y,25,0))=TRUE,0,VLOOKUP($A218,'11'!$A:$Y,25,0))</f>
        <v>0</v>
      </c>
      <c r="N218" s="260">
        <f>IF(ISERROR(VLOOKUP($A218,'12'!$A:$Y,25,0))=TRUE,0,VLOOKUP($A218,'12'!$A:$Y,25,0))</f>
        <v>0</v>
      </c>
      <c r="O218" s="260">
        <f>IF(ISERROR(VLOOKUP($A218,'13'!$A:$Y,25,0))=TRUE,0,VLOOKUP($A218,'13'!$A:$Y,25,0))</f>
        <v>0</v>
      </c>
      <c r="P218" s="260">
        <f>IF(ISERROR(VLOOKUP($A218,'14'!$A:$Y,25,0))=TRUE,0,VLOOKUP($A218,'14'!$A:$Y,25,0))</f>
        <v>0</v>
      </c>
      <c r="Q218" s="260">
        <f>IF(ISERROR(VLOOKUP($A218,'15'!$A:$Y,25,0))=TRUE,0,VLOOKUP($A218,'15'!$A:$Y,25,0))</f>
        <v>0</v>
      </c>
      <c r="R218" s="260">
        <f>IF(ISERROR(VLOOKUP($A218,'16'!$A:$Y,25,0))=TRUE,0,VLOOKUP($A218,'16'!$A:$Y,25,0))</f>
        <v>0</v>
      </c>
      <c r="S218" s="256">
        <f t="shared" si="5"/>
        <v>0</v>
      </c>
    </row>
    <row r="219" spans="1:19" ht="15" x14ac:dyDescent="0.25">
      <c r="A219" s="254">
        <v>9109</v>
      </c>
      <c r="B219" s="248" t="s">
        <v>272</v>
      </c>
      <c r="C219" s="260">
        <f>IF(ISERROR(VLOOKUP($A219,'1'!$A:$Y,25,0))=TRUE,0,VLOOKUP($A219,'1'!$A:$Y,25,0))</f>
        <v>0</v>
      </c>
      <c r="D219" s="260">
        <f>IF(ISERROR(VLOOKUP($A219,'2'!$A:$Y,25,0))=TRUE,0,VLOOKUP($A219,'2'!$A:$Y,25,0))</f>
        <v>0</v>
      </c>
      <c r="E219" s="260">
        <f>IF(ISERROR(VLOOKUP($A219,'3'!$A:$Y,25,0))=TRUE,0,VLOOKUP($A219,'3'!$A:$Y,25,0))</f>
        <v>0</v>
      </c>
      <c r="F219" s="260">
        <f>IF(ISERROR(VLOOKUP($A219,'4'!$A:$Y,25,0))=TRUE,0,VLOOKUP($A219,'4'!$A:$Y,25,0))</f>
        <v>0</v>
      </c>
      <c r="G219" s="260">
        <f>IF(ISERROR(VLOOKUP($A219,'5'!$A:$Y,25,0))=TRUE,0,VLOOKUP($A219,'5'!$A:$Y,25,0))</f>
        <v>0</v>
      </c>
      <c r="H219" s="260">
        <f>IF(ISERROR(VLOOKUP($A219,'6'!$A:$Y,25,0))=TRUE,0,VLOOKUP($A219,'6'!$A:$Y,25,0))</f>
        <v>0</v>
      </c>
      <c r="I219" s="260">
        <f>IF(ISERROR(VLOOKUP($A219,'7'!$A:$Y,25,0))=TRUE,0,VLOOKUP($A219,'7'!$A:$Y,25,0))</f>
        <v>0</v>
      </c>
      <c r="J219" s="260">
        <f>IF(ISERROR(VLOOKUP($A219,'8'!$A:$Y,25,0))=TRUE,0,VLOOKUP($A219,'8'!$A:$Y,25,0))</f>
        <v>0</v>
      </c>
      <c r="K219" s="260">
        <f>IF(ISERROR(VLOOKUP($A219,'9'!$A:$Y,25,0))=TRUE,0,VLOOKUP($A219,'9'!$A:$Y,25,0))</f>
        <v>0</v>
      </c>
      <c r="L219" s="260">
        <f>IF(ISERROR(VLOOKUP($A219,'10'!$A:$Y,25,0))=TRUE,0,VLOOKUP($A219,'10'!$A:$Y,25,0))</f>
        <v>0</v>
      </c>
      <c r="M219" s="260">
        <f>IF(ISERROR(VLOOKUP($A219,'11'!$A:$Y,25,0))=TRUE,0,VLOOKUP($A219,'11'!$A:$Y,25,0))</f>
        <v>0</v>
      </c>
      <c r="N219" s="260">
        <f>IF(ISERROR(VLOOKUP($A219,'12'!$A:$Y,25,0))=TRUE,0,VLOOKUP($A219,'12'!$A:$Y,25,0))</f>
        <v>0</v>
      </c>
      <c r="O219" s="260">
        <f>IF(ISERROR(VLOOKUP($A219,'13'!$A:$Y,25,0))=TRUE,0,VLOOKUP($A219,'13'!$A:$Y,25,0))</f>
        <v>0</v>
      </c>
      <c r="P219" s="260">
        <f>IF(ISERROR(VLOOKUP($A219,'14'!$A:$Y,25,0))=TRUE,0,VLOOKUP($A219,'14'!$A:$Y,25,0))</f>
        <v>0</v>
      </c>
      <c r="Q219" s="260">
        <f>IF(ISERROR(VLOOKUP($A219,'15'!$A:$Y,25,0))=TRUE,0,VLOOKUP($A219,'15'!$A:$Y,25,0))</f>
        <v>0</v>
      </c>
      <c r="R219" s="260">
        <f>IF(ISERROR(VLOOKUP($A219,'16'!$A:$Y,25,0))=TRUE,0,VLOOKUP($A219,'16'!$A:$Y,25,0))</f>
        <v>0</v>
      </c>
      <c r="S219" s="256">
        <f t="shared" si="5"/>
        <v>0</v>
      </c>
    </row>
    <row r="220" spans="1:19" ht="15" x14ac:dyDescent="0.25">
      <c r="A220" s="254">
        <v>9110</v>
      </c>
      <c r="B220" s="248" t="s">
        <v>498</v>
      </c>
      <c r="C220" s="260">
        <f>IF(ISERROR(VLOOKUP($A220,'1'!$A:$Y,25,0))=TRUE,0,VLOOKUP($A220,'1'!$A:$Y,25,0))</f>
        <v>0</v>
      </c>
      <c r="D220" s="260">
        <f>IF(ISERROR(VLOOKUP($A220,'2'!$A:$Y,25,0))=TRUE,0,VLOOKUP($A220,'2'!$A:$Y,25,0))</f>
        <v>0</v>
      </c>
      <c r="E220" s="260">
        <f>IF(ISERROR(VLOOKUP($A220,'3'!$A:$Y,25,0))=TRUE,0,VLOOKUP($A220,'3'!$A:$Y,25,0))</f>
        <v>0</v>
      </c>
      <c r="F220" s="260">
        <f>IF(ISERROR(VLOOKUP($A220,'4'!$A:$Y,25,0))=TRUE,0,VLOOKUP($A220,'4'!$A:$Y,25,0))</f>
        <v>0</v>
      </c>
      <c r="G220" s="260">
        <f>IF(ISERROR(VLOOKUP($A220,'5'!$A:$Y,25,0))=TRUE,0,VLOOKUP($A220,'5'!$A:$Y,25,0))</f>
        <v>0</v>
      </c>
      <c r="H220" s="260">
        <f>IF(ISERROR(VLOOKUP($A220,'6'!$A:$Y,25,0))=TRUE,0,VLOOKUP($A220,'6'!$A:$Y,25,0))</f>
        <v>0</v>
      </c>
      <c r="I220" s="260">
        <f>IF(ISERROR(VLOOKUP($A220,'7'!$A:$Y,25,0))=TRUE,0,VLOOKUP($A220,'7'!$A:$Y,25,0))</f>
        <v>0</v>
      </c>
      <c r="J220" s="260">
        <f>IF(ISERROR(VLOOKUP($A220,'8'!$A:$Y,25,0))=TRUE,0,VLOOKUP($A220,'8'!$A:$Y,25,0))</f>
        <v>0</v>
      </c>
      <c r="K220" s="260">
        <f>IF(ISERROR(VLOOKUP($A220,'9'!$A:$Y,25,0))=TRUE,0,VLOOKUP($A220,'9'!$A:$Y,25,0))</f>
        <v>0</v>
      </c>
      <c r="L220" s="260">
        <f>IF(ISERROR(VLOOKUP($A220,'10'!$A:$Y,25,0))=TRUE,0,VLOOKUP($A220,'10'!$A:$Y,25,0))</f>
        <v>0</v>
      </c>
      <c r="M220" s="260">
        <f>IF(ISERROR(VLOOKUP($A220,'11'!$A:$Y,25,0))=TRUE,0,VLOOKUP($A220,'11'!$A:$Y,25,0))</f>
        <v>0</v>
      </c>
      <c r="N220" s="260">
        <f>IF(ISERROR(VLOOKUP($A220,'12'!$A:$Y,25,0))=TRUE,0,VLOOKUP($A220,'12'!$A:$Y,25,0))</f>
        <v>0</v>
      </c>
      <c r="O220" s="260">
        <f>IF(ISERROR(VLOOKUP($A220,'13'!$A:$Y,25,0))=TRUE,0,VLOOKUP($A220,'13'!$A:$Y,25,0))</f>
        <v>0</v>
      </c>
      <c r="P220" s="260">
        <f>IF(ISERROR(VLOOKUP($A220,'14'!$A:$Y,25,0))=TRUE,0,VLOOKUP($A220,'14'!$A:$Y,25,0))</f>
        <v>0</v>
      </c>
      <c r="Q220" s="260">
        <f>IF(ISERROR(VLOOKUP($A220,'15'!$A:$Y,25,0))=TRUE,0,VLOOKUP($A220,'15'!$A:$Y,25,0))</f>
        <v>0</v>
      </c>
      <c r="R220" s="260">
        <f>IF(ISERROR(VLOOKUP($A220,'16'!$A:$Y,25,0))=TRUE,0,VLOOKUP($A220,'16'!$A:$Y,25,0))</f>
        <v>0</v>
      </c>
      <c r="S220" s="256">
        <f t="shared" si="5"/>
        <v>0</v>
      </c>
    </row>
    <row r="221" spans="1:19" ht="15" x14ac:dyDescent="0.25">
      <c r="A221" s="254">
        <v>9111</v>
      </c>
      <c r="B221" s="248" t="s">
        <v>274</v>
      </c>
      <c r="C221" s="260">
        <f>IF(ISERROR(VLOOKUP($A221,'1'!$A:$Y,25,0))=TRUE,0,VLOOKUP($A221,'1'!$A:$Y,25,0))</f>
        <v>0</v>
      </c>
      <c r="D221" s="260">
        <f>IF(ISERROR(VLOOKUP($A221,'2'!$A:$Y,25,0))=TRUE,0,VLOOKUP($A221,'2'!$A:$Y,25,0))</f>
        <v>0</v>
      </c>
      <c r="E221" s="260">
        <f>IF(ISERROR(VLOOKUP($A221,'3'!$A:$Y,25,0))=TRUE,0,VLOOKUP($A221,'3'!$A:$Y,25,0))</f>
        <v>0</v>
      </c>
      <c r="F221" s="260">
        <f>IF(ISERROR(VLOOKUP($A221,'4'!$A:$Y,25,0))=TRUE,0,VLOOKUP($A221,'4'!$A:$Y,25,0))</f>
        <v>0</v>
      </c>
      <c r="G221" s="260">
        <f>IF(ISERROR(VLOOKUP($A221,'5'!$A:$Y,25,0))=TRUE,0,VLOOKUP($A221,'5'!$A:$Y,25,0))</f>
        <v>0</v>
      </c>
      <c r="H221" s="260">
        <f>IF(ISERROR(VLOOKUP($A221,'6'!$A:$Y,25,0))=TRUE,0,VLOOKUP($A221,'6'!$A:$Y,25,0))</f>
        <v>0</v>
      </c>
      <c r="I221" s="260">
        <f>IF(ISERROR(VLOOKUP($A221,'7'!$A:$Y,25,0))=TRUE,0,VLOOKUP($A221,'7'!$A:$Y,25,0))</f>
        <v>0</v>
      </c>
      <c r="J221" s="260">
        <f>IF(ISERROR(VLOOKUP($A221,'8'!$A:$Y,25,0))=TRUE,0,VLOOKUP($A221,'8'!$A:$Y,25,0))</f>
        <v>0</v>
      </c>
      <c r="K221" s="260">
        <f>IF(ISERROR(VLOOKUP($A221,'9'!$A:$Y,25,0))=TRUE,0,VLOOKUP($A221,'9'!$A:$Y,25,0))</f>
        <v>0</v>
      </c>
      <c r="L221" s="260">
        <f>IF(ISERROR(VLOOKUP($A221,'10'!$A:$Y,25,0))=TRUE,0,VLOOKUP($A221,'10'!$A:$Y,25,0))</f>
        <v>0</v>
      </c>
      <c r="M221" s="260">
        <f>IF(ISERROR(VLOOKUP($A221,'11'!$A:$Y,25,0))=TRUE,0,VLOOKUP($A221,'11'!$A:$Y,25,0))</f>
        <v>0</v>
      </c>
      <c r="N221" s="260">
        <f>IF(ISERROR(VLOOKUP($A221,'12'!$A:$Y,25,0))=TRUE,0,VLOOKUP($A221,'12'!$A:$Y,25,0))</f>
        <v>0</v>
      </c>
      <c r="O221" s="260">
        <f>IF(ISERROR(VLOOKUP($A221,'13'!$A:$Y,25,0))=TRUE,0,VLOOKUP($A221,'13'!$A:$Y,25,0))</f>
        <v>0</v>
      </c>
      <c r="P221" s="260">
        <f>IF(ISERROR(VLOOKUP($A221,'14'!$A:$Y,25,0))=TRUE,0,VLOOKUP($A221,'14'!$A:$Y,25,0))</f>
        <v>0</v>
      </c>
      <c r="Q221" s="260">
        <f>IF(ISERROR(VLOOKUP($A221,'15'!$A:$Y,25,0))=TRUE,0,VLOOKUP($A221,'15'!$A:$Y,25,0))</f>
        <v>0</v>
      </c>
      <c r="R221" s="260">
        <f>IF(ISERROR(VLOOKUP($A221,'16'!$A:$Y,25,0))=TRUE,0,VLOOKUP($A221,'16'!$A:$Y,25,0))</f>
        <v>0</v>
      </c>
      <c r="S221" s="256">
        <f t="shared" si="5"/>
        <v>0</v>
      </c>
    </row>
    <row r="222" spans="1:19" ht="15" x14ac:dyDescent="0.25">
      <c r="A222" s="254">
        <v>9201</v>
      </c>
      <c r="B222" s="248" t="s">
        <v>275</v>
      </c>
      <c r="C222" s="260">
        <f>IF(ISERROR(VLOOKUP($A222,'1'!$A:$Y,25,0))=TRUE,0,VLOOKUP($A222,'1'!$A:$Y,25,0))</f>
        <v>0</v>
      </c>
      <c r="D222" s="260">
        <f>IF(ISERROR(VLOOKUP($A222,'2'!$A:$Y,25,0))=TRUE,0,VLOOKUP($A222,'2'!$A:$Y,25,0))</f>
        <v>0</v>
      </c>
      <c r="E222" s="260">
        <f>IF(ISERROR(VLOOKUP($A222,'3'!$A:$Y,25,0))=TRUE,0,VLOOKUP($A222,'3'!$A:$Y,25,0))</f>
        <v>0</v>
      </c>
      <c r="F222" s="260">
        <f>IF(ISERROR(VLOOKUP($A222,'4'!$A:$Y,25,0))=TRUE,0,VLOOKUP($A222,'4'!$A:$Y,25,0))</f>
        <v>0</v>
      </c>
      <c r="G222" s="260">
        <f>IF(ISERROR(VLOOKUP($A222,'5'!$A:$Y,25,0))=TRUE,0,VLOOKUP($A222,'5'!$A:$Y,25,0))</f>
        <v>0</v>
      </c>
      <c r="H222" s="260">
        <f>IF(ISERROR(VLOOKUP($A222,'6'!$A:$Y,25,0))=TRUE,0,VLOOKUP($A222,'6'!$A:$Y,25,0))</f>
        <v>0</v>
      </c>
      <c r="I222" s="260">
        <f>IF(ISERROR(VLOOKUP($A222,'7'!$A:$Y,25,0))=TRUE,0,VLOOKUP($A222,'7'!$A:$Y,25,0))</f>
        <v>0</v>
      </c>
      <c r="J222" s="260">
        <f>IF(ISERROR(VLOOKUP($A222,'8'!$A:$Y,25,0))=TRUE,0,VLOOKUP($A222,'8'!$A:$Y,25,0))</f>
        <v>0</v>
      </c>
      <c r="K222" s="260">
        <f>IF(ISERROR(VLOOKUP($A222,'9'!$A:$Y,25,0))=TRUE,0,VLOOKUP($A222,'9'!$A:$Y,25,0))</f>
        <v>0</v>
      </c>
      <c r="L222" s="260">
        <f>IF(ISERROR(VLOOKUP($A222,'10'!$A:$Y,25,0))=TRUE,0,VLOOKUP($A222,'10'!$A:$Y,25,0))</f>
        <v>0</v>
      </c>
      <c r="M222" s="260">
        <f>IF(ISERROR(VLOOKUP($A222,'11'!$A:$Y,25,0))=TRUE,0,VLOOKUP($A222,'11'!$A:$Y,25,0))</f>
        <v>0</v>
      </c>
      <c r="N222" s="260">
        <f>IF(ISERROR(VLOOKUP($A222,'12'!$A:$Y,25,0))=TRUE,0,VLOOKUP($A222,'12'!$A:$Y,25,0))</f>
        <v>0</v>
      </c>
      <c r="O222" s="260">
        <f>IF(ISERROR(VLOOKUP($A222,'13'!$A:$Y,25,0))=TRUE,0,VLOOKUP($A222,'13'!$A:$Y,25,0))</f>
        <v>0</v>
      </c>
      <c r="P222" s="260">
        <f>IF(ISERROR(VLOOKUP($A222,'14'!$A:$Y,25,0))=TRUE,0,VLOOKUP($A222,'14'!$A:$Y,25,0))</f>
        <v>0</v>
      </c>
      <c r="Q222" s="260">
        <f>IF(ISERROR(VLOOKUP($A222,'15'!$A:$Y,25,0))=TRUE,0,VLOOKUP($A222,'15'!$A:$Y,25,0))</f>
        <v>0</v>
      </c>
      <c r="R222" s="260">
        <f>IF(ISERROR(VLOOKUP($A222,'16'!$A:$Y,25,0))=TRUE,0,VLOOKUP($A222,'16'!$A:$Y,25,0))</f>
        <v>0</v>
      </c>
      <c r="S222" s="256">
        <f t="shared" si="5"/>
        <v>0</v>
      </c>
    </row>
    <row r="223" spans="1:19" ht="15" x14ac:dyDescent="0.25">
      <c r="A223" s="254">
        <v>9202</v>
      </c>
      <c r="B223" s="248" t="s">
        <v>499</v>
      </c>
      <c r="C223" s="260">
        <f>IF(ISERROR(VLOOKUP($A223,'1'!$A:$Y,25,0))=TRUE,0,VLOOKUP($A223,'1'!$A:$Y,25,0))</f>
        <v>0</v>
      </c>
      <c r="D223" s="260">
        <f>IF(ISERROR(VLOOKUP($A223,'2'!$A:$Y,25,0))=TRUE,0,VLOOKUP($A223,'2'!$A:$Y,25,0))</f>
        <v>0</v>
      </c>
      <c r="E223" s="260">
        <f>IF(ISERROR(VLOOKUP($A223,'3'!$A:$Y,25,0))=TRUE,0,VLOOKUP($A223,'3'!$A:$Y,25,0))</f>
        <v>0</v>
      </c>
      <c r="F223" s="260">
        <f>IF(ISERROR(VLOOKUP($A223,'4'!$A:$Y,25,0))=TRUE,0,VLOOKUP($A223,'4'!$A:$Y,25,0))</f>
        <v>0</v>
      </c>
      <c r="G223" s="260">
        <f>IF(ISERROR(VLOOKUP($A223,'5'!$A:$Y,25,0))=TRUE,0,VLOOKUP($A223,'5'!$A:$Y,25,0))</f>
        <v>0</v>
      </c>
      <c r="H223" s="260">
        <f>IF(ISERROR(VLOOKUP($A223,'6'!$A:$Y,25,0))=TRUE,0,VLOOKUP($A223,'6'!$A:$Y,25,0))</f>
        <v>0</v>
      </c>
      <c r="I223" s="260">
        <f>IF(ISERROR(VLOOKUP($A223,'7'!$A:$Y,25,0))=TRUE,0,VLOOKUP($A223,'7'!$A:$Y,25,0))</f>
        <v>0</v>
      </c>
      <c r="J223" s="260">
        <f>IF(ISERROR(VLOOKUP($A223,'8'!$A:$Y,25,0))=TRUE,0,VLOOKUP($A223,'8'!$A:$Y,25,0))</f>
        <v>0</v>
      </c>
      <c r="K223" s="260">
        <f>IF(ISERROR(VLOOKUP($A223,'9'!$A:$Y,25,0))=TRUE,0,VLOOKUP($A223,'9'!$A:$Y,25,0))</f>
        <v>0</v>
      </c>
      <c r="L223" s="260">
        <f>IF(ISERROR(VLOOKUP($A223,'10'!$A:$Y,25,0))=TRUE,0,VLOOKUP($A223,'10'!$A:$Y,25,0))</f>
        <v>0</v>
      </c>
      <c r="M223" s="260">
        <f>IF(ISERROR(VLOOKUP($A223,'11'!$A:$Y,25,0))=TRUE,0,VLOOKUP($A223,'11'!$A:$Y,25,0))</f>
        <v>0</v>
      </c>
      <c r="N223" s="260">
        <f>IF(ISERROR(VLOOKUP($A223,'12'!$A:$Y,25,0))=TRUE,0,VLOOKUP($A223,'12'!$A:$Y,25,0))</f>
        <v>0</v>
      </c>
      <c r="O223" s="260">
        <f>IF(ISERROR(VLOOKUP($A223,'13'!$A:$Y,25,0))=TRUE,0,VLOOKUP($A223,'13'!$A:$Y,25,0))</f>
        <v>0</v>
      </c>
      <c r="P223" s="260">
        <f>IF(ISERROR(VLOOKUP($A223,'14'!$A:$Y,25,0))=TRUE,0,VLOOKUP($A223,'14'!$A:$Y,25,0))</f>
        <v>0</v>
      </c>
      <c r="Q223" s="260">
        <f>IF(ISERROR(VLOOKUP($A223,'15'!$A:$Y,25,0))=TRUE,0,VLOOKUP($A223,'15'!$A:$Y,25,0))</f>
        <v>0</v>
      </c>
      <c r="R223" s="260">
        <f>IF(ISERROR(VLOOKUP($A223,'16'!$A:$Y,25,0))=TRUE,0,VLOOKUP($A223,'16'!$A:$Y,25,0))</f>
        <v>0</v>
      </c>
      <c r="S223" s="256">
        <f t="shared" si="5"/>
        <v>0</v>
      </c>
    </row>
    <row r="224" spans="1:19" ht="15" x14ac:dyDescent="0.25">
      <c r="A224" s="254">
        <v>9203</v>
      </c>
      <c r="B224" s="248" t="s">
        <v>277</v>
      </c>
      <c r="C224" s="260">
        <f>IF(ISERROR(VLOOKUP($A224,'1'!$A:$Y,25,0))=TRUE,0,VLOOKUP($A224,'1'!$A:$Y,25,0))</f>
        <v>0</v>
      </c>
      <c r="D224" s="260">
        <f>IF(ISERROR(VLOOKUP($A224,'2'!$A:$Y,25,0))=TRUE,0,VLOOKUP($A224,'2'!$A:$Y,25,0))</f>
        <v>0</v>
      </c>
      <c r="E224" s="260">
        <f>IF(ISERROR(VLOOKUP($A224,'3'!$A:$Y,25,0))=TRUE,0,VLOOKUP($A224,'3'!$A:$Y,25,0))</f>
        <v>0</v>
      </c>
      <c r="F224" s="260">
        <f>IF(ISERROR(VLOOKUP($A224,'4'!$A:$Y,25,0))=TRUE,0,VLOOKUP($A224,'4'!$A:$Y,25,0))</f>
        <v>0</v>
      </c>
      <c r="G224" s="260">
        <f>IF(ISERROR(VLOOKUP($A224,'5'!$A:$Y,25,0))=TRUE,0,VLOOKUP($A224,'5'!$A:$Y,25,0))</f>
        <v>0</v>
      </c>
      <c r="H224" s="260">
        <f>IF(ISERROR(VLOOKUP($A224,'6'!$A:$Y,25,0))=TRUE,0,VLOOKUP($A224,'6'!$A:$Y,25,0))</f>
        <v>0</v>
      </c>
      <c r="I224" s="260">
        <f>IF(ISERROR(VLOOKUP($A224,'7'!$A:$Y,25,0))=TRUE,0,VLOOKUP($A224,'7'!$A:$Y,25,0))</f>
        <v>0</v>
      </c>
      <c r="J224" s="260">
        <f>IF(ISERROR(VLOOKUP($A224,'8'!$A:$Y,25,0))=TRUE,0,VLOOKUP($A224,'8'!$A:$Y,25,0))</f>
        <v>0</v>
      </c>
      <c r="K224" s="260">
        <f>IF(ISERROR(VLOOKUP($A224,'9'!$A:$Y,25,0))=TRUE,0,VLOOKUP($A224,'9'!$A:$Y,25,0))</f>
        <v>4344410</v>
      </c>
      <c r="L224" s="260">
        <f>IF(ISERROR(VLOOKUP($A224,'10'!$A:$Y,25,0))=TRUE,0,VLOOKUP($A224,'10'!$A:$Y,25,0))</f>
        <v>0</v>
      </c>
      <c r="M224" s="260">
        <f>IF(ISERROR(VLOOKUP($A224,'11'!$A:$Y,25,0))=TRUE,0,VLOOKUP($A224,'11'!$A:$Y,25,0))</f>
        <v>0</v>
      </c>
      <c r="N224" s="260">
        <f>IF(ISERROR(VLOOKUP($A224,'12'!$A:$Y,25,0))=TRUE,0,VLOOKUP($A224,'12'!$A:$Y,25,0))</f>
        <v>0</v>
      </c>
      <c r="O224" s="260">
        <f>IF(ISERROR(VLOOKUP($A224,'13'!$A:$Y,25,0))=TRUE,0,VLOOKUP($A224,'13'!$A:$Y,25,0))</f>
        <v>0</v>
      </c>
      <c r="P224" s="260">
        <f>IF(ISERROR(VLOOKUP($A224,'14'!$A:$Y,25,0))=TRUE,0,VLOOKUP($A224,'14'!$A:$Y,25,0))</f>
        <v>0</v>
      </c>
      <c r="Q224" s="260">
        <f>IF(ISERROR(VLOOKUP($A224,'15'!$A:$Y,25,0))=TRUE,0,VLOOKUP($A224,'15'!$A:$Y,25,0))</f>
        <v>0</v>
      </c>
      <c r="R224" s="260">
        <f>IF(ISERROR(VLOOKUP($A224,'16'!$A:$Y,25,0))=TRUE,0,VLOOKUP($A224,'16'!$A:$Y,25,0))</f>
        <v>0</v>
      </c>
      <c r="S224" s="256">
        <f t="shared" si="5"/>
        <v>4344410</v>
      </c>
    </row>
    <row r="225" spans="1:19" ht="15" x14ac:dyDescent="0.25">
      <c r="A225" s="254">
        <v>9204</v>
      </c>
      <c r="B225" s="248" t="s">
        <v>278</v>
      </c>
      <c r="C225" s="260">
        <f>IF(ISERROR(VLOOKUP($A225,'1'!$A:$Y,25,0))=TRUE,0,VLOOKUP($A225,'1'!$A:$Y,25,0))</f>
        <v>0</v>
      </c>
      <c r="D225" s="260">
        <f>IF(ISERROR(VLOOKUP($A225,'2'!$A:$Y,25,0))=TRUE,0,VLOOKUP($A225,'2'!$A:$Y,25,0))</f>
        <v>0</v>
      </c>
      <c r="E225" s="260">
        <f>IF(ISERROR(VLOOKUP($A225,'3'!$A:$Y,25,0))=TRUE,0,VLOOKUP($A225,'3'!$A:$Y,25,0))</f>
        <v>0</v>
      </c>
      <c r="F225" s="260">
        <f>IF(ISERROR(VLOOKUP($A225,'4'!$A:$Y,25,0))=TRUE,0,VLOOKUP($A225,'4'!$A:$Y,25,0))</f>
        <v>0</v>
      </c>
      <c r="G225" s="260">
        <f>IF(ISERROR(VLOOKUP($A225,'5'!$A:$Y,25,0))=TRUE,0,VLOOKUP($A225,'5'!$A:$Y,25,0))</f>
        <v>0</v>
      </c>
      <c r="H225" s="260">
        <f>IF(ISERROR(VLOOKUP($A225,'6'!$A:$Y,25,0))=TRUE,0,VLOOKUP($A225,'6'!$A:$Y,25,0))</f>
        <v>0</v>
      </c>
      <c r="I225" s="260">
        <f>IF(ISERROR(VLOOKUP($A225,'7'!$A:$Y,25,0))=TRUE,0,VLOOKUP($A225,'7'!$A:$Y,25,0))</f>
        <v>0</v>
      </c>
      <c r="J225" s="260">
        <f>IF(ISERROR(VLOOKUP($A225,'8'!$A:$Y,25,0))=TRUE,0,VLOOKUP($A225,'8'!$A:$Y,25,0))</f>
        <v>0</v>
      </c>
      <c r="K225" s="260">
        <f>IF(ISERROR(VLOOKUP($A225,'9'!$A:$Y,25,0))=TRUE,0,VLOOKUP($A225,'9'!$A:$Y,25,0))</f>
        <v>2474674</v>
      </c>
      <c r="L225" s="260">
        <f>IF(ISERROR(VLOOKUP($A225,'10'!$A:$Y,25,0))=TRUE,0,VLOOKUP($A225,'10'!$A:$Y,25,0))</f>
        <v>0</v>
      </c>
      <c r="M225" s="260">
        <f>IF(ISERROR(VLOOKUP($A225,'11'!$A:$Y,25,0))=TRUE,0,VLOOKUP($A225,'11'!$A:$Y,25,0))</f>
        <v>0</v>
      </c>
      <c r="N225" s="260">
        <f>IF(ISERROR(VLOOKUP($A225,'12'!$A:$Y,25,0))=TRUE,0,VLOOKUP($A225,'12'!$A:$Y,25,0))</f>
        <v>0</v>
      </c>
      <c r="O225" s="260">
        <f>IF(ISERROR(VLOOKUP($A225,'13'!$A:$Y,25,0))=TRUE,0,VLOOKUP($A225,'13'!$A:$Y,25,0))</f>
        <v>0</v>
      </c>
      <c r="P225" s="260">
        <f>IF(ISERROR(VLOOKUP($A225,'14'!$A:$Y,25,0))=TRUE,0,VLOOKUP($A225,'14'!$A:$Y,25,0))</f>
        <v>0</v>
      </c>
      <c r="Q225" s="260">
        <f>IF(ISERROR(VLOOKUP($A225,'15'!$A:$Y,25,0))=TRUE,0,VLOOKUP($A225,'15'!$A:$Y,25,0))</f>
        <v>0</v>
      </c>
      <c r="R225" s="260">
        <f>IF(ISERROR(VLOOKUP($A225,'16'!$A:$Y,25,0))=TRUE,0,VLOOKUP($A225,'16'!$A:$Y,25,0))</f>
        <v>0</v>
      </c>
      <c r="S225" s="256">
        <f t="shared" si="5"/>
        <v>2474674</v>
      </c>
    </row>
    <row r="226" spans="1:19" ht="15" x14ac:dyDescent="0.25">
      <c r="A226" s="254">
        <v>9205</v>
      </c>
      <c r="B226" s="248" t="s">
        <v>279</v>
      </c>
      <c r="C226" s="260">
        <f>IF(ISERROR(VLOOKUP($A226,'1'!$A:$Y,25,0))=TRUE,0,VLOOKUP($A226,'1'!$A:$Y,25,0))</f>
        <v>0</v>
      </c>
      <c r="D226" s="260">
        <f>IF(ISERROR(VLOOKUP($A226,'2'!$A:$Y,25,0))=TRUE,0,VLOOKUP($A226,'2'!$A:$Y,25,0))</f>
        <v>0</v>
      </c>
      <c r="E226" s="260">
        <f>IF(ISERROR(VLOOKUP($A226,'3'!$A:$Y,25,0))=TRUE,0,VLOOKUP($A226,'3'!$A:$Y,25,0))</f>
        <v>0</v>
      </c>
      <c r="F226" s="260">
        <f>IF(ISERROR(VLOOKUP($A226,'4'!$A:$Y,25,0))=TRUE,0,VLOOKUP($A226,'4'!$A:$Y,25,0))</f>
        <v>0</v>
      </c>
      <c r="G226" s="260">
        <f>IF(ISERROR(VLOOKUP($A226,'5'!$A:$Y,25,0))=TRUE,0,VLOOKUP($A226,'5'!$A:$Y,25,0))</f>
        <v>0</v>
      </c>
      <c r="H226" s="260">
        <f>IF(ISERROR(VLOOKUP($A226,'6'!$A:$Y,25,0))=TRUE,0,VLOOKUP($A226,'6'!$A:$Y,25,0))</f>
        <v>0</v>
      </c>
      <c r="I226" s="260">
        <f>IF(ISERROR(VLOOKUP($A226,'7'!$A:$Y,25,0))=TRUE,0,VLOOKUP($A226,'7'!$A:$Y,25,0))</f>
        <v>0</v>
      </c>
      <c r="J226" s="260">
        <f>IF(ISERROR(VLOOKUP($A226,'8'!$A:$Y,25,0))=TRUE,0,VLOOKUP($A226,'8'!$A:$Y,25,0))</f>
        <v>0</v>
      </c>
      <c r="K226" s="260">
        <f>IF(ISERROR(VLOOKUP($A226,'9'!$A:$Y,25,0))=TRUE,0,VLOOKUP($A226,'9'!$A:$Y,25,0))</f>
        <v>0</v>
      </c>
      <c r="L226" s="260">
        <f>IF(ISERROR(VLOOKUP($A226,'10'!$A:$Y,25,0))=TRUE,0,VLOOKUP($A226,'10'!$A:$Y,25,0))</f>
        <v>0</v>
      </c>
      <c r="M226" s="260">
        <f>IF(ISERROR(VLOOKUP($A226,'11'!$A:$Y,25,0))=TRUE,0,VLOOKUP($A226,'11'!$A:$Y,25,0))</f>
        <v>0</v>
      </c>
      <c r="N226" s="260">
        <f>IF(ISERROR(VLOOKUP($A226,'12'!$A:$Y,25,0))=TRUE,0,VLOOKUP($A226,'12'!$A:$Y,25,0))</f>
        <v>0</v>
      </c>
      <c r="O226" s="260">
        <f>IF(ISERROR(VLOOKUP($A226,'13'!$A:$Y,25,0))=TRUE,0,VLOOKUP($A226,'13'!$A:$Y,25,0))</f>
        <v>0</v>
      </c>
      <c r="P226" s="260">
        <f>IF(ISERROR(VLOOKUP($A226,'14'!$A:$Y,25,0))=TRUE,0,VLOOKUP($A226,'14'!$A:$Y,25,0))</f>
        <v>0</v>
      </c>
      <c r="Q226" s="260">
        <f>IF(ISERROR(VLOOKUP($A226,'15'!$A:$Y,25,0))=TRUE,0,VLOOKUP($A226,'15'!$A:$Y,25,0))</f>
        <v>0</v>
      </c>
      <c r="R226" s="260">
        <f>IF(ISERROR(VLOOKUP($A226,'16'!$A:$Y,25,0))=TRUE,0,VLOOKUP($A226,'16'!$A:$Y,25,0))</f>
        <v>0</v>
      </c>
      <c r="S226" s="256">
        <f t="shared" si="5"/>
        <v>0</v>
      </c>
    </row>
    <row r="227" spans="1:19" ht="15" x14ac:dyDescent="0.25">
      <c r="A227" s="254">
        <v>9206</v>
      </c>
      <c r="B227" s="248" t="s">
        <v>280</v>
      </c>
      <c r="C227" s="260">
        <f>IF(ISERROR(VLOOKUP($A227,'1'!$A:$Y,25,0))=TRUE,0,VLOOKUP($A227,'1'!$A:$Y,25,0))</f>
        <v>0</v>
      </c>
      <c r="D227" s="260">
        <f>IF(ISERROR(VLOOKUP($A227,'2'!$A:$Y,25,0))=TRUE,0,VLOOKUP($A227,'2'!$A:$Y,25,0))</f>
        <v>0</v>
      </c>
      <c r="E227" s="260">
        <f>IF(ISERROR(VLOOKUP($A227,'3'!$A:$Y,25,0))=TRUE,0,VLOOKUP($A227,'3'!$A:$Y,25,0))</f>
        <v>0</v>
      </c>
      <c r="F227" s="260">
        <f>IF(ISERROR(VLOOKUP($A227,'4'!$A:$Y,25,0))=TRUE,0,VLOOKUP($A227,'4'!$A:$Y,25,0))</f>
        <v>0</v>
      </c>
      <c r="G227" s="260">
        <f>IF(ISERROR(VLOOKUP($A227,'5'!$A:$Y,25,0))=TRUE,0,VLOOKUP($A227,'5'!$A:$Y,25,0))</f>
        <v>0</v>
      </c>
      <c r="H227" s="260">
        <f>IF(ISERROR(VLOOKUP($A227,'6'!$A:$Y,25,0))=TRUE,0,VLOOKUP($A227,'6'!$A:$Y,25,0))</f>
        <v>0</v>
      </c>
      <c r="I227" s="260">
        <f>IF(ISERROR(VLOOKUP($A227,'7'!$A:$Y,25,0))=TRUE,0,VLOOKUP($A227,'7'!$A:$Y,25,0))</f>
        <v>0</v>
      </c>
      <c r="J227" s="260">
        <f>IF(ISERROR(VLOOKUP($A227,'8'!$A:$Y,25,0))=TRUE,0,VLOOKUP($A227,'8'!$A:$Y,25,0))</f>
        <v>0</v>
      </c>
      <c r="K227" s="260">
        <f>IF(ISERROR(VLOOKUP($A227,'9'!$A:$Y,25,0))=TRUE,0,VLOOKUP($A227,'9'!$A:$Y,25,0))</f>
        <v>0</v>
      </c>
      <c r="L227" s="260">
        <f>IF(ISERROR(VLOOKUP($A227,'10'!$A:$Y,25,0))=TRUE,0,VLOOKUP($A227,'10'!$A:$Y,25,0))</f>
        <v>0</v>
      </c>
      <c r="M227" s="260">
        <f>IF(ISERROR(VLOOKUP($A227,'11'!$A:$Y,25,0))=TRUE,0,VLOOKUP($A227,'11'!$A:$Y,25,0))</f>
        <v>0</v>
      </c>
      <c r="N227" s="260">
        <f>IF(ISERROR(VLOOKUP($A227,'12'!$A:$Y,25,0))=TRUE,0,VLOOKUP($A227,'12'!$A:$Y,25,0))</f>
        <v>0</v>
      </c>
      <c r="O227" s="260">
        <f>IF(ISERROR(VLOOKUP($A227,'13'!$A:$Y,25,0))=TRUE,0,VLOOKUP($A227,'13'!$A:$Y,25,0))</f>
        <v>0</v>
      </c>
      <c r="P227" s="260">
        <f>IF(ISERROR(VLOOKUP($A227,'14'!$A:$Y,25,0))=TRUE,0,VLOOKUP($A227,'14'!$A:$Y,25,0))</f>
        <v>0</v>
      </c>
      <c r="Q227" s="260">
        <f>IF(ISERROR(VLOOKUP($A227,'15'!$A:$Y,25,0))=TRUE,0,VLOOKUP($A227,'15'!$A:$Y,25,0))</f>
        <v>0</v>
      </c>
      <c r="R227" s="260">
        <f>IF(ISERROR(VLOOKUP($A227,'16'!$A:$Y,25,0))=TRUE,0,VLOOKUP($A227,'16'!$A:$Y,25,0))</f>
        <v>0</v>
      </c>
      <c r="S227" s="256">
        <f t="shared" si="5"/>
        <v>0</v>
      </c>
    </row>
    <row r="228" spans="1:19" ht="15" x14ac:dyDescent="0.25">
      <c r="A228" s="254">
        <v>9207</v>
      </c>
      <c r="B228" s="248" t="s">
        <v>281</v>
      </c>
      <c r="C228" s="260">
        <f>IF(ISERROR(VLOOKUP($A228,'1'!$A:$Y,25,0))=TRUE,0,VLOOKUP($A228,'1'!$A:$Y,25,0))</f>
        <v>0</v>
      </c>
      <c r="D228" s="260">
        <f>IF(ISERROR(VLOOKUP($A228,'2'!$A:$Y,25,0))=TRUE,0,VLOOKUP($A228,'2'!$A:$Y,25,0))</f>
        <v>0</v>
      </c>
      <c r="E228" s="260">
        <f>IF(ISERROR(VLOOKUP($A228,'3'!$A:$Y,25,0))=TRUE,0,VLOOKUP($A228,'3'!$A:$Y,25,0))</f>
        <v>0</v>
      </c>
      <c r="F228" s="260">
        <f>IF(ISERROR(VLOOKUP($A228,'4'!$A:$Y,25,0))=TRUE,0,VLOOKUP($A228,'4'!$A:$Y,25,0))</f>
        <v>0</v>
      </c>
      <c r="G228" s="260">
        <f>IF(ISERROR(VLOOKUP($A228,'5'!$A:$Y,25,0))=TRUE,0,VLOOKUP($A228,'5'!$A:$Y,25,0))</f>
        <v>0</v>
      </c>
      <c r="H228" s="260">
        <f>IF(ISERROR(VLOOKUP($A228,'6'!$A:$Y,25,0))=TRUE,0,VLOOKUP($A228,'6'!$A:$Y,25,0))</f>
        <v>0</v>
      </c>
      <c r="I228" s="260">
        <f>IF(ISERROR(VLOOKUP($A228,'7'!$A:$Y,25,0))=TRUE,0,VLOOKUP($A228,'7'!$A:$Y,25,0))</f>
        <v>0</v>
      </c>
      <c r="J228" s="260">
        <f>IF(ISERROR(VLOOKUP($A228,'8'!$A:$Y,25,0))=TRUE,0,VLOOKUP($A228,'8'!$A:$Y,25,0))</f>
        <v>0</v>
      </c>
      <c r="K228" s="260">
        <f>IF(ISERROR(VLOOKUP($A228,'9'!$A:$Y,25,0))=TRUE,0,VLOOKUP($A228,'9'!$A:$Y,25,0))</f>
        <v>300890</v>
      </c>
      <c r="L228" s="260">
        <f>IF(ISERROR(VLOOKUP($A228,'10'!$A:$Y,25,0))=TRUE,0,VLOOKUP($A228,'10'!$A:$Y,25,0))</f>
        <v>0</v>
      </c>
      <c r="M228" s="260">
        <f>IF(ISERROR(VLOOKUP($A228,'11'!$A:$Y,25,0))=TRUE,0,VLOOKUP($A228,'11'!$A:$Y,25,0))</f>
        <v>0</v>
      </c>
      <c r="N228" s="260">
        <f>IF(ISERROR(VLOOKUP($A228,'12'!$A:$Y,25,0))=TRUE,0,VLOOKUP($A228,'12'!$A:$Y,25,0))</f>
        <v>0</v>
      </c>
      <c r="O228" s="260">
        <f>IF(ISERROR(VLOOKUP($A228,'13'!$A:$Y,25,0))=TRUE,0,VLOOKUP($A228,'13'!$A:$Y,25,0))</f>
        <v>0</v>
      </c>
      <c r="P228" s="260">
        <f>IF(ISERROR(VLOOKUP($A228,'14'!$A:$Y,25,0))=TRUE,0,VLOOKUP($A228,'14'!$A:$Y,25,0))</f>
        <v>0</v>
      </c>
      <c r="Q228" s="260">
        <f>IF(ISERROR(VLOOKUP($A228,'15'!$A:$Y,25,0))=TRUE,0,VLOOKUP($A228,'15'!$A:$Y,25,0))</f>
        <v>0</v>
      </c>
      <c r="R228" s="260">
        <f>IF(ISERROR(VLOOKUP($A228,'16'!$A:$Y,25,0))=TRUE,0,VLOOKUP($A228,'16'!$A:$Y,25,0))</f>
        <v>0</v>
      </c>
      <c r="S228" s="256">
        <f t="shared" si="5"/>
        <v>300890</v>
      </c>
    </row>
    <row r="229" spans="1:19" ht="15" x14ac:dyDescent="0.25">
      <c r="A229" s="254">
        <v>9208</v>
      </c>
      <c r="B229" s="248" t="s">
        <v>282</v>
      </c>
      <c r="C229" s="260">
        <f>IF(ISERROR(VLOOKUP($A229,'1'!$A:$Y,25,0))=TRUE,0,VLOOKUP($A229,'1'!$A:$Y,25,0))</f>
        <v>0</v>
      </c>
      <c r="D229" s="260">
        <f>IF(ISERROR(VLOOKUP($A229,'2'!$A:$Y,25,0))=TRUE,0,VLOOKUP($A229,'2'!$A:$Y,25,0))</f>
        <v>0</v>
      </c>
      <c r="E229" s="260">
        <f>IF(ISERROR(VLOOKUP($A229,'3'!$A:$Y,25,0))=TRUE,0,VLOOKUP($A229,'3'!$A:$Y,25,0))</f>
        <v>0</v>
      </c>
      <c r="F229" s="260">
        <f>IF(ISERROR(VLOOKUP($A229,'4'!$A:$Y,25,0))=TRUE,0,VLOOKUP($A229,'4'!$A:$Y,25,0))</f>
        <v>0</v>
      </c>
      <c r="G229" s="260">
        <f>IF(ISERROR(VLOOKUP($A229,'5'!$A:$Y,25,0))=TRUE,0,VLOOKUP($A229,'5'!$A:$Y,25,0))</f>
        <v>0</v>
      </c>
      <c r="H229" s="260">
        <f>IF(ISERROR(VLOOKUP($A229,'6'!$A:$Y,25,0))=TRUE,0,VLOOKUP($A229,'6'!$A:$Y,25,0))</f>
        <v>0</v>
      </c>
      <c r="I229" s="260">
        <f>IF(ISERROR(VLOOKUP($A229,'7'!$A:$Y,25,0))=TRUE,0,VLOOKUP($A229,'7'!$A:$Y,25,0))</f>
        <v>0</v>
      </c>
      <c r="J229" s="260">
        <f>IF(ISERROR(VLOOKUP($A229,'8'!$A:$Y,25,0))=TRUE,0,VLOOKUP($A229,'8'!$A:$Y,25,0))</f>
        <v>0</v>
      </c>
      <c r="K229" s="260">
        <f>IF(ISERROR(VLOOKUP($A229,'9'!$A:$Y,25,0))=TRUE,0,VLOOKUP($A229,'9'!$A:$Y,25,0))</f>
        <v>0</v>
      </c>
      <c r="L229" s="260">
        <f>IF(ISERROR(VLOOKUP($A229,'10'!$A:$Y,25,0))=TRUE,0,VLOOKUP($A229,'10'!$A:$Y,25,0))</f>
        <v>0</v>
      </c>
      <c r="M229" s="260">
        <f>IF(ISERROR(VLOOKUP($A229,'11'!$A:$Y,25,0))=TRUE,0,VLOOKUP($A229,'11'!$A:$Y,25,0))</f>
        <v>0</v>
      </c>
      <c r="N229" s="260">
        <f>IF(ISERROR(VLOOKUP($A229,'12'!$A:$Y,25,0))=TRUE,0,VLOOKUP($A229,'12'!$A:$Y,25,0))</f>
        <v>0</v>
      </c>
      <c r="O229" s="260">
        <f>IF(ISERROR(VLOOKUP($A229,'13'!$A:$Y,25,0))=TRUE,0,VLOOKUP($A229,'13'!$A:$Y,25,0))</f>
        <v>0</v>
      </c>
      <c r="P229" s="260">
        <f>IF(ISERROR(VLOOKUP($A229,'14'!$A:$Y,25,0))=TRUE,0,VLOOKUP($A229,'14'!$A:$Y,25,0))</f>
        <v>0</v>
      </c>
      <c r="Q229" s="260">
        <f>IF(ISERROR(VLOOKUP($A229,'15'!$A:$Y,25,0))=TRUE,0,VLOOKUP($A229,'15'!$A:$Y,25,0))</f>
        <v>0</v>
      </c>
      <c r="R229" s="260">
        <f>IF(ISERROR(VLOOKUP($A229,'16'!$A:$Y,25,0))=TRUE,0,VLOOKUP($A229,'16'!$A:$Y,25,0))</f>
        <v>0</v>
      </c>
      <c r="S229" s="256">
        <f t="shared" si="5"/>
        <v>0</v>
      </c>
    </row>
    <row r="230" spans="1:19" ht="15" x14ac:dyDescent="0.25">
      <c r="A230" s="254">
        <v>9209</v>
      </c>
      <c r="B230" s="248" t="s">
        <v>283</v>
      </c>
      <c r="C230" s="260">
        <f>IF(ISERROR(VLOOKUP($A230,'1'!$A:$Y,25,0))=TRUE,0,VLOOKUP($A230,'1'!$A:$Y,25,0))</f>
        <v>0</v>
      </c>
      <c r="D230" s="260">
        <f>IF(ISERROR(VLOOKUP($A230,'2'!$A:$Y,25,0))=TRUE,0,VLOOKUP($A230,'2'!$A:$Y,25,0))</f>
        <v>0</v>
      </c>
      <c r="E230" s="260">
        <f>IF(ISERROR(VLOOKUP($A230,'3'!$A:$Y,25,0))=TRUE,0,VLOOKUP($A230,'3'!$A:$Y,25,0))</f>
        <v>0</v>
      </c>
      <c r="F230" s="260">
        <f>IF(ISERROR(VLOOKUP($A230,'4'!$A:$Y,25,0))=TRUE,0,VLOOKUP($A230,'4'!$A:$Y,25,0))</f>
        <v>0</v>
      </c>
      <c r="G230" s="260">
        <f>IF(ISERROR(VLOOKUP($A230,'5'!$A:$Y,25,0))=TRUE,0,VLOOKUP($A230,'5'!$A:$Y,25,0))</f>
        <v>0</v>
      </c>
      <c r="H230" s="260">
        <f>IF(ISERROR(VLOOKUP($A230,'6'!$A:$Y,25,0))=TRUE,0,VLOOKUP($A230,'6'!$A:$Y,25,0))</f>
        <v>0</v>
      </c>
      <c r="I230" s="260">
        <f>IF(ISERROR(VLOOKUP($A230,'7'!$A:$Y,25,0))=TRUE,0,VLOOKUP($A230,'7'!$A:$Y,25,0))</f>
        <v>0</v>
      </c>
      <c r="J230" s="260">
        <f>IF(ISERROR(VLOOKUP($A230,'8'!$A:$Y,25,0))=TRUE,0,VLOOKUP($A230,'8'!$A:$Y,25,0))</f>
        <v>0</v>
      </c>
      <c r="K230" s="260">
        <f>IF(ISERROR(VLOOKUP($A230,'9'!$A:$Y,25,0))=TRUE,0,VLOOKUP($A230,'9'!$A:$Y,25,0))</f>
        <v>0</v>
      </c>
      <c r="L230" s="260">
        <f>IF(ISERROR(VLOOKUP($A230,'10'!$A:$Y,25,0))=TRUE,0,VLOOKUP($A230,'10'!$A:$Y,25,0))</f>
        <v>0</v>
      </c>
      <c r="M230" s="260">
        <f>IF(ISERROR(VLOOKUP($A230,'11'!$A:$Y,25,0))=TRUE,0,VLOOKUP($A230,'11'!$A:$Y,25,0))</f>
        <v>0</v>
      </c>
      <c r="N230" s="260">
        <f>IF(ISERROR(VLOOKUP($A230,'12'!$A:$Y,25,0))=TRUE,0,VLOOKUP($A230,'12'!$A:$Y,25,0))</f>
        <v>0</v>
      </c>
      <c r="O230" s="260">
        <f>IF(ISERROR(VLOOKUP($A230,'13'!$A:$Y,25,0))=TRUE,0,VLOOKUP($A230,'13'!$A:$Y,25,0))</f>
        <v>0</v>
      </c>
      <c r="P230" s="260">
        <f>IF(ISERROR(VLOOKUP($A230,'14'!$A:$Y,25,0))=TRUE,0,VLOOKUP($A230,'14'!$A:$Y,25,0))</f>
        <v>0</v>
      </c>
      <c r="Q230" s="260">
        <f>IF(ISERROR(VLOOKUP($A230,'15'!$A:$Y,25,0))=TRUE,0,VLOOKUP($A230,'15'!$A:$Y,25,0))</f>
        <v>0</v>
      </c>
      <c r="R230" s="260">
        <f>IF(ISERROR(VLOOKUP($A230,'16'!$A:$Y,25,0))=TRUE,0,VLOOKUP($A230,'16'!$A:$Y,25,0))</f>
        <v>0</v>
      </c>
      <c r="S230" s="256">
        <f t="shared" si="5"/>
        <v>0</v>
      </c>
    </row>
    <row r="231" spans="1:19" ht="15" x14ac:dyDescent="0.25">
      <c r="A231" s="254">
        <v>9210</v>
      </c>
      <c r="B231" s="248" t="s">
        <v>284</v>
      </c>
      <c r="C231" s="260">
        <f>IF(ISERROR(VLOOKUP($A231,'1'!$A:$Y,25,0))=TRUE,0,VLOOKUP($A231,'1'!$A:$Y,25,0))</f>
        <v>0</v>
      </c>
      <c r="D231" s="260">
        <f>IF(ISERROR(VLOOKUP($A231,'2'!$A:$Y,25,0))=TRUE,0,VLOOKUP($A231,'2'!$A:$Y,25,0))</f>
        <v>0</v>
      </c>
      <c r="E231" s="260">
        <f>IF(ISERROR(VLOOKUP($A231,'3'!$A:$Y,25,0))=TRUE,0,VLOOKUP($A231,'3'!$A:$Y,25,0))</f>
        <v>0</v>
      </c>
      <c r="F231" s="260">
        <f>IF(ISERROR(VLOOKUP($A231,'4'!$A:$Y,25,0))=TRUE,0,VLOOKUP($A231,'4'!$A:$Y,25,0))</f>
        <v>0</v>
      </c>
      <c r="G231" s="260">
        <f>IF(ISERROR(VLOOKUP($A231,'5'!$A:$Y,25,0))=TRUE,0,VLOOKUP($A231,'5'!$A:$Y,25,0))</f>
        <v>0</v>
      </c>
      <c r="H231" s="260">
        <f>IF(ISERROR(VLOOKUP($A231,'6'!$A:$Y,25,0))=TRUE,0,VLOOKUP($A231,'6'!$A:$Y,25,0))</f>
        <v>0</v>
      </c>
      <c r="I231" s="260">
        <f>IF(ISERROR(VLOOKUP($A231,'7'!$A:$Y,25,0))=TRUE,0,VLOOKUP($A231,'7'!$A:$Y,25,0))</f>
        <v>0</v>
      </c>
      <c r="J231" s="260">
        <f>IF(ISERROR(VLOOKUP($A231,'8'!$A:$Y,25,0))=TRUE,0,VLOOKUP($A231,'8'!$A:$Y,25,0))</f>
        <v>0</v>
      </c>
      <c r="K231" s="260">
        <f>IF(ISERROR(VLOOKUP($A231,'9'!$A:$Y,25,0))=TRUE,0,VLOOKUP($A231,'9'!$A:$Y,25,0))</f>
        <v>0</v>
      </c>
      <c r="L231" s="260">
        <f>IF(ISERROR(VLOOKUP($A231,'10'!$A:$Y,25,0))=TRUE,0,VLOOKUP($A231,'10'!$A:$Y,25,0))</f>
        <v>0</v>
      </c>
      <c r="M231" s="260">
        <f>IF(ISERROR(VLOOKUP($A231,'11'!$A:$Y,25,0))=TRUE,0,VLOOKUP($A231,'11'!$A:$Y,25,0))</f>
        <v>0</v>
      </c>
      <c r="N231" s="260">
        <f>IF(ISERROR(VLOOKUP($A231,'12'!$A:$Y,25,0))=TRUE,0,VLOOKUP($A231,'12'!$A:$Y,25,0))</f>
        <v>0</v>
      </c>
      <c r="O231" s="260">
        <f>IF(ISERROR(VLOOKUP($A231,'13'!$A:$Y,25,0))=TRUE,0,VLOOKUP($A231,'13'!$A:$Y,25,0))</f>
        <v>0</v>
      </c>
      <c r="P231" s="260">
        <f>IF(ISERROR(VLOOKUP($A231,'14'!$A:$Y,25,0))=TRUE,0,VLOOKUP($A231,'14'!$A:$Y,25,0))</f>
        <v>0</v>
      </c>
      <c r="Q231" s="260">
        <f>IF(ISERROR(VLOOKUP($A231,'15'!$A:$Y,25,0))=TRUE,0,VLOOKUP($A231,'15'!$A:$Y,25,0))</f>
        <v>0</v>
      </c>
      <c r="R231" s="260">
        <f>IF(ISERROR(VLOOKUP($A231,'16'!$A:$Y,25,0))=TRUE,0,VLOOKUP($A231,'16'!$A:$Y,25,0))</f>
        <v>0</v>
      </c>
      <c r="S231" s="256">
        <f t="shared" si="5"/>
        <v>0</v>
      </c>
    </row>
    <row r="232" spans="1:19" ht="15" x14ac:dyDescent="0.25">
      <c r="A232" s="254">
        <v>9211</v>
      </c>
      <c r="B232" s="248" t="s">
        <v>500</v>
      </c>
      <c r="C232" s="260">
        <f>IF(ISERROR(VLOOKUP($A232,'1'!$A:$Y,25,0))=TRUE,0,VLOOKUP($A232,'1'!$A:$Y,25,0))</f>
        <v>0</v>
      </c>
      <c r="D232" s="260">
        <f>IF(ISERROR(VLOOKUP($A232,'2'!$A:$Y,25,0))=TRUE,0,VLOOKUP($A232,'2'!$A:$Y,25,0))</f>
        <v>0</v>
      </c>
      <c r="E232" s="260">
        <f>IF(ISERROR(VLOOKUP($A232,'3'!$A:$Y,25,0))=TRUE,0,VLOOKUP($A232,'3'!$A:$Y,25,0))</f>
        <v>0</v>
      </c>
      <c r="F232" s="260">
        <f>IF(ISERROR(VLOOKUP($A232,'4'!$A:$Y,25,0))=TRUE,0,VLOOKUP($A232,'4'!$A:$Y,25,0))</f>
        <v>0</v>
      </c>
      <c r="G232" s="260">
        <f>IF(ISERROR(VLOOKUP($A232,'5'!$A:$Y,25,0))=TRUE,0,VLOOKUP($A232,'5'!$A:$Y,25,0))</f>
        <v>0</v>
      </c>
      <c r="H232" s="260">
        <f>IF(ISERROR(VLOOKUP($A232,'6'!$A:$Y,25,0))=TRUE,0,VLOOKUP($A232,'6'!$A:$Y,25,0))</f>
        <v>0</v>
      </c>
      <c r="I232" s="260">
        <f>IF(ISERROR(VLOOKUP($A232,'7'!$A:$Y,25,0))=TRUE,0,VLOOKUP($A232,'7'!$A:$Y,25,0))</f>
        <v>0</v>
      </c>
      <c r="J232" s="260">
        <f>IF(ISERROR(VLOOKUP($A232,'8'!$A:$Y,25,0))=TRUE,0,VLOOKUP($A232,'8'!$A:$Y,25,0))</f>
        <v>0</v>
      </c>
      <c r="K232" s="260">
        <f>IF(ISERROR(VLOOKUP($A232,'9'!$A:$Y,25,0))=TRUE,0,VLOOKUP($A232,'9'!$A:$Y,25,0))</f>
        <v>0</v>
      </c>
      <c r="L232" s="260">
        <f>IF(ISERROR(VLOOKUP($A232,'10'!$A:$Y,25,0))=TRUE,0,VLOOKUP($A232,'10'!$A:$Y,25,0))</f>
        <v>0</v>
      </c>
      <c r="M232" s="260">
        <f>IF(ISERROR(VLOOKUP($A232,'11'!$A:$Y,25,0))=TRUE,0,VLOOKUP($A232,'11'!$A:$Y,25,0))</f>
        <v>0</v>
      </c>
      <c r="N232" s="260">
        <f>IF(ISERROR(VLOOKUP($A232,'12'!$A:$Y,25,0))=TRUE,0,VLOOKUP($A232,'12'!$A:$Y,25,0))</f>
        <v>0</v>
      </c>
      <c r="O232" s="260">
        <f>IF(ISERROR(VLOOKUP($A232,'13'!$A:$Y,25,0))=TRUE,0,VLOOKUP($A232,'13'!$A:$Y,25,0))</f>
        <v>0</v>
      </c>
      <c r="P232" s="260">
        <f>IF(ISERROR(VLOOKUP($A232,'14'!$A:$Y,25,0))=TRUE,0,VLOOKUP($A232,'14'!$A:$Y,25,0))</f>
        <v>0</v>
      </c>
      <c r="Q232" s="260">
        <f>IF(ISERROR(VLOOKUP($A232,'15'!$A:$Y,25,0))=TRUE,0,VLOOKUP($A232,'15'!$A:$Y,25,0))</f>
        <v>0</v>
      </c>
      <c r="R232" s="260">
        <f>IF(ISERROR(VLOOKUP($A232,'16'!$A:$Y,25,0))=TRUE,0,VLOOKUP($A232,'16'!$A:$Y,25,0))</f>
        <v>0</v>
      </c>
      <c r="S232" s="256">
        <f t="shared" si="5"/>
        <v>0</v>
      </c>
    </row>
    <row r="233" spans="1:19" ht="15" x14ac:dyDescent="0.25">
      <c r="A233" s="254">
        <v>9212</v>
      </c>
      <c r="B233" s="248" t="s">
        <v>286</v>
      </c>
      <c r="C233" s="260">
        <f>IF(ISERROR(VLOOKUP($A233,'1'!$A:$Y,25,0))=TRUE,0,VLOOKUP($A233,'1'!$A:$Y,25,0))</f>
        <v>0</v>
      </c>
      <c r="D233" s="260">
        <f>IF(ISERROR(VLOOKUP($A233,'2'!$A:$Y,25,0))=TRUE,0,VLOOKUP($A233,'2'!$A:$Y,25,0))</f>
        <v>0</v>
      </c>
      <c r="E233" s="260">
        <f>IF(ISERROR(VLOOKUP($A233,'3'!$A:$Y,25,0))=TRUE,0,VLOOKUP($A233,'3'!$A:$Y,25,0))</f>
        <v>0</v>
      </c>
      <c r="F233" s="260">
        <f>IF(ISERROR(VLOOKUP($A233,'4'!$A:$Y,25,0))=TRUE,0,VLOOKUP($A233,'4'!$A:$Y,25,0))</f>
        <v>0</v>
      </c>
      <c r="G233" s="260">
        <f>IF(ISERROR(VLOOKUP($A233,'5'!$A:$Y,25,0))=TRUE,0,VLOOKUP($A233,'5'!$A:$Y,25,0))</f>
        <v>0</v>
      </c>
      <c r="H233" s="260">
        <f>IF(ISERROR(VLOOKUP($A233,'6'!$A:$Y,25,0))=TRUE,0,VLOOKUP($A233,'6'!$A:$Y,25,0))</f>
        <v>0</v>
      </c>
      <c r="I233" s="260">
        <f>IF(ISERROR(VLOOKUP($A233,'7'!$A:$Y,25,0))=TRUE,0,VLOOKUP($A233,'7'!$A:$Y,25,0))</f>
        <v>0</v>
      </c>
      <c r="J233" s="260">
        <f>IF(ISERROR(VLOOKUP($A233,'8'!$A:$Y,25,0))=TRUE,0,VLOOKUP($A233,'8'!$A:$Y,25,0))</f>
        <v>0</v>
      </c>
      <c r="K233" s="260">
        <f>IF(ISERROR(VLOOKUP($A233,'9'!$A:$Y,25,0))=TRUE,0,VLOOKUP($A233,'9'!$A:$Y,25,0))</f>
        <v>376902</v>
      </c>
      <c r="L233" s="260">
        <f>IF(ISERROR(VLOOKUP($A233,'10'!$A:$Y,25,0))=TRUE,0,VLOOKUP($A233,'10'!$A:$Y,25,0))</f>
        <v>0</v>
      </c>
      <c r="M233" s="260">
        <f>IF(ISERROR(VLOOKUP($A233,'11'!$A:$Y,25,0))=TRUE,0,VLOOKUP($A233,'11'!$A:$Y,25,0))</f>
        <v>0</v>
      </c>
      <c r="N233" s="260">
        <f>IF(ISERROR(VLOOKUP($A233,'12'!$A:$Y,25,0))=TRUE,0,VLOOKUP($A233,'12'!$A:$Y,25,0))</f>
        <v>0</v>
      </c>
      <c r="O233" s="260">
        <f>IF(ISERROR(VLOOKUP($A233,'13'!$A:$Y,25,0))=TRUE,0,VLOOKUP($A233,'13'!$A:$Y,25,0))</f>
        <v>0</v>
      </c>
      <c r="P233" s="260">
        <f>IF(ISERROR(VLOOKUP($A233,'14'!$A:$Y,25,0))=TRUE,0,VLOOKUP($A233,'14'!$A:$Y,25,0))</f>
        <v>0</v>
      </c>
      <c r="Q233" s="260">
        <f>IF(ISERROR(VLOOKUP($A233,'15'!$A:$Y,25,0))=TRUE,0,VLOOKUP($A233,'15'!$A:$Y,25,0))</f>
        <v>0</v>
      </c>
      <c r="R233" s="260">
        <f>IF(ISERROR(VLOOKUP($A233,'16'!$A:$Y,25,0))=TRUE,0,VLOOKUP($A233,'16'!$A:$Y,25,0))</f>
        <v>0</v>
      </c>
      <c r="S233" s="256">
        <f t="shared" si="5"/>
        <v>376902</v>
      </c>
    </row>
    <row r="234" spans="1:19" ht="15" x14ac:dyDescent="0.25">
      <c r="A234" s="254">
        <v>9213</v>
      </c>
      <c r="B234" s="248" t="s">
        <v>501</v>
      </c>
      <c r="C234" s="260">
        <f>IF(ISERROR(VLOOKUP($A234,'1'!$A:$Y,25,0))=TRUE,0,VLOOKUP($A234,'1'!$A:$Y,25,0))</f>
        <v>0</v>
      </c>
      <c r="D234" s="260">
        <f>IF(ISERROR(VLOOKUP($A234,'2'!$A:$Y,25,0))=TRUE,0,VLOOKUP($A234,'2'!$A:$Y,25,0))</f>
        <v>0</v>
      </c>
      <c r="E234" s="260">
        <f>IF(ISERROR(VLOOKUP($A234,'3'!$A:$Y,25,0))=TRUE,0,VLOOKUP($A234,'3'!$A:$Y,25,0))</f>
        <v>0</v>
      </c>
      <c r="F234" s="260">
        <f>IF(ISERROR(VLOOKUP($A234,'4'!$A:$Y,25,0))=TRUE,0,VLOOKUP($A234,'4'!$A:$Y,25,0))</f>
        <v>0</v>
      </c>
      <c r="G234" s="260">
        <f>IF(ISERROR(VLOOKUP($A234,'5'!$A:$Y,25,0))=TRUE,0,VLOOKUP($A234,'5'!$A:$Y,25,0))</f>
        <v>0</v>
      </c>
      <c r="H234" s="260">
        <f>IF(ISERROR(VLOOKUP($A234,'6'!$A:$Y,25,0))=TRUE,0,VLOOKUP($A234,'6'!$A:$Y,25,0))</f>
        <v>0</v>
      </c>
      <c r="I234" s="260">
        <f>IF(ISERROR(VLOOKUP($A234,'7'!$A:$Y,25,0))=TRUE,0,VLOOKUP($A234,'7'!$A:$Y,25,0))</f>
        <v>0</v>
      </c>
      <c r="J234" s="260">
        <f>IF(ISERROR(VLOOKUP($A234,'8'!$A:$Y,25,0))=TRUE,0,VLOOKUP($A234,'8'!$A:$Y,25,0))</f>
        <v>0</v>
      </c>
      <c r="K234" s="260">
        <f>IF(ISERROR(VLOOKUP($A234,'9'!$A:$Y,25,0))=TRUE,0,VLOOKUP($A234,'9'!$A:$Y,25,0))</f>
        <v>0</v>
      </c>
      <c r="L234" s="260">
        <f>IF(ISERROR(VLOOKUP($A234,'10'!$A:$Y,25,0))=TRUE,0,VLOOKUP($A234,'10'!$A:$Y,25,0))</f>
        <v>0</v>
      </c>
      <c r="M234" s="260">
        <f>IF(ISERROR(VLOOKUP($A234,'11'!$A:$Y,25,0))=TRUE,0,VLOOKUP($A234,'11'!$A:$Y,25,0))</f>
        <v>0</v>
      </c>
      <c r="N234" s="260">
        <f>IF(ISERROR(VLOOKUP($A234,'12'!$A:$Y,25,0))=TRUE,0,VLOOKUP($A234,'12'!$A:$Y,25,0))</f>
        <v>0</v>
      </c>
      <c r="O234" s="260">
        <f>IF(ISERROR(VLOOKUP($A234,'13'!$A:$Y,25,0))=TRUE,0,VLOOKUP($A234,'13'!$A:$Y,25,0))</f>
        <v>0</v>
      </c>
      <c r="P234" s="260">
        <f>IF(ISERROR(VLOOKUP($A234,'14'!$A:$Y,25,0))=TRUE,0,VLOOKUP($A234,'14'!$A:$Y,25,0))</f>
        <v>0</v>
      </c>
      <c r="Q234" s="260">
        <f>IF(ISERROR(VLOOKUP($A234,'15'!$A:$Y,25,0))=TRUE,0,VLOOKUP($A234,'15'!$A:$Y,25,0))</f>
        <v>0</v>
      </c>
      <c r="R234" s="260">
        <f>IF(ISERROR(VLOOKUP($A234,'16'!$A:$Y,25,0))=TRUE,0,VLOOKUP($A234,'16'!$A:$Y,25,0))</f>
        <v>0</v>
      </c>
      <c r="S234" s="256">
        <f t="shared" si="5"/>
        <v>0</v>
      </c>
    </row>
    <row r="235" spans="1:19" ht="15" x14ac:dyDescent="0.25">
      <c r="A235" s="254">
        <v>9214</v>
      </c>
      <c r="B235" s="248" t="s">
        <v>288</v>
      </c>
      <c r="C235" s="260">
        <f>IF(ISERROR(VLOOKUP($A235,'1'!$A:$Y,25,0))=TRUE,0,VLOOKUP($A235,'1'!$A:$Y,25,0))</f>
        <v>0</v>
      </c>
      <c r="D235" s="260">
        <f>IF(ISERROR(VLOOKUP($A235,'2'!$A:$Y,25,0))=TRUE,0,VLOOKUP($A235,'2'!$A:$Y,25,0))</f>
        <v>0</v>
      </c>
      <c r="E235" s="260">
        <f>IF(ISERROR(VLOOKUP($A235,'3'!$A:$Y,25,0))=TRUE,0,VLOOKUP($A235,'3'!$A:$Y,25,0))</f>
        <v>0</v>
      </c>
      <c r="F235" s="260">
        <f>IF(ISERROR(VLOOKUP($A235,'4'!$A:$Y,25,0))=TRUE,0,VLOOKUP($A235,'4'!$A:$Y,25,0))</f>
        <v>0</v>
      </c>
      <c r="G235" s="260">
        <f>IF(ISERROR(VLOOKUP($A235,'5'!$A:$Y,25,0))=TRUE,0,VLOOKUP($A235,'5'!$A:$Y,25,0))</f>
        <v>0</v>
      </c>
      <c r="H235" s="260">
        <f>IF(ISERROR(VLOOKUP($A235,'6'!$A:$Y,25,0))=TRUE,0,VLOOKUP($A235,'6'!$A:$Y,25,0))</f>
        <v>0</v>
      </c>
      <c r="I235" s="260">
        <f>IF(ISERROR(VLOOKUP($A235,'7'!$A:$Y,25,0))=TRUE,0,VLOOKUP($A235,'7'!$A:$Y,25,0))</f>
        <v>0</v>
      </c>
      <c r="J235" s="260">
        <f>IF(ISERROR(VLOOKUP($A235,'8'!$A:$Y,25,0))=TRUE,0,VLOOKUP($A235,'8'!$A:$Y,25,0))</f>
        <v>0</v>
      </c>
      <c r="K235" s="260">
        <f>IF(ISERROR(VLOOKUP($A235,'9'!$A:$Y,25,0))=TRUE,0,VLOOKUP($A235,'9'!$A:$Y,25,0))</f>
        <v>1732486</v>
      </c>
      <c r="L235" s="260">
        <f>IF(ISERROR(VLOOKUP($A235,'10'!$A:$Y,25,0))=TRUE,0,VLOOKUP($A235,'10'!$A:$Y,25,0))</f>
        <v>0</v>
      </c>
      <c r="M235" s="260">
        <f>IF(ISERROR(VLOOKUP($A235,'11'!$A:$Y,25,0))=TRUE,0,VLOOKUP($A235,'11'!$A:$Y,25,0))</f>
        <v>0</v>
      </c>
      <c r="N235" s="260">
        <f>IF(ISERROR(VLOOKUP($A235,'12'!$A:$Y,25,0))=TRUE,0,VLOOKUP($A235,'12'!$A:$Y,25,0))</f>
        <v>0</v>
      </c>
      <c r="O235" s="260">
        <f>IF(ISERROR(VLOOKUP($A235,'13'!$A:$Y,25,0))=TRUE,0,VLOOKUP($A235,'13'!$A:$Y,25,0))</f>
        <v>0</v>
      </c>
      <c r="P235" s="260">
        <f>IF(ISERROR(VLOOKUP($A235,'14'!$A:$Y,25,0))=TRUE,0,VLOOKUP($A235,'14'!$A:$Y,25,0))</f>
        <v>0</v>
      </c>
      <c r="Q235" s="260">
        <f>IF(ISERROR(VLOOKUP($A235,'15'!$A:$Y,25,0))=TRUE,0,VLOOKUP($A235,'15'!$A:$Y,25,0))</f>
        <v>0</v>
      </c>
      <c r="R235" s="260">
        <f>IF(ISERROR(VLOOKUP($A235,'16'!$A:$Y,25,0))=TRUE,0,VLOOKUP($A235,'16'!$A:$Y,25,0))</f>
        <v>0</v>
      </c>
      <c r="S235" s="256">
        <f t="shared" si="5"/>
        <v>1732486</v>
      </c>
    </row>
    <row r="236" spans="1:19" ht="15" x14ac:dyDescent="0.25">
      <c r="A236" s="254">
        <v>9215</v>
      </c>
      <c r="B236" s="248" t="s">
        <v>289</v>
      </c>
      <c r="C236" s="260">
        <f>IF(ISERROR(VLOOKUP($A236,'1'!$A:$Y,25,0))=TRUE,0,VLOOKUP($A236,'1'!$A:$Y,25,0))</f>
        <v>0</v>
      </c>
      <c r="D236" s="260">
        <f>IF(ISERROR(VLOOKUP($A236,'2'!$A:$Y,25,0))=TRUE,0,VLOOKUP($A236,'2'!$A:$Y,25,0))</f>
        <v>0</v>
      </c>
      <c r="E236" s="260">
        <f>IF(ISERROR(VLOOKUP($A236,'3'!$A:$Y,25,0))=TRUE,0,VLOOKUP($A236,'3'!$A:$Y,25,0))</f>
        <v>0</v>
      </c>
      <c r="F236" s="260">
        <f>IF(ISERROR(VLOOKUP($A236,'4'!$A:$Y,25,0))=TRUE,0,VLOOKUP($A236,'4'!$A:$Y,25,0))</f>
        <v>0</v>
      </c>
      <c r="G236" s="260">
        <f>IF(ISERROR(VLOOKUP($A236,'5'!$A:$Y,25,0))=TRUE,0,VLOOKUP($A236,'5'!$A:$Y,25,0))</f>
        <v>0</v>
      </c>
      <c r="H236" s="260">
        <f>IF(ISERROR(VLOOKUP($A236,'6'!$A:$Y,25,0))=TRUE,0,VLOOKUP($A236,'6'!$A:$Y,25,0))</f>
        <v>0</v>
      </c>
      <c r="I236" s="260">
        <f>IF(ISERROR(VLOOKUP($A236,'7'!$A:$Y,25,0))=TRUE,0,VLOOKUP($A236,'7'!$A:$Y,25,0))</f>
        <v>0</v>
      </c>
      <c r="J236" s="260">
        <f>IF(ISERROR(VLOOKUP($A236,'8'!$A:$Y,25,0))=TRUE,0,VLOOKUP($A236,'8'!$A:$Y,25,0))</f>
        <v>0</v>
      </c>
      <c r="K236" s="260">
        <f>IF(ISERROR(VLOOKUP($A236,'9'!$A:$Y,25,0))=TRUE,0,VLOOKUP($A236,'9'!$A:$Y,25,0))</f>
        <v>0</v>
      </c>
      <c r="L236" s="260">
        <f>IF(ISERROR(VLOOKUP($A236,'10'!$A:$Y,25,0))=TRUE,0,VLOOKUP($A236,'10'!$A:$Y,25,0))</f>
        <v>0</v>
      </c>
      <c r="M236" s="260">
        <f>IF(ISERROR(VLOOKUP($A236,'11'!$A:$Y,25,0))=TRUE,0,VLOOKUP($A236,'11'!$A:$Y,25,0))</f>
        <v>0</v>
      </c>
      <c r="N236" s="260">
        <f>IF(ISERROR(VLOOKUP($A236,'12'!$A:$Y,25,0))=TRUE,0,VLOOKUP($A236,'12'!$A:$Y,25,0))</f>
        <v>0</v>
      </c>
      <c r="O236" s="260">
        <f>IF(ISERROR(VLOOKUP($A236,'13'!$A:$Y,25,0))=TRUE,0,VLOOKUP($A236,'13'!$A:$Y,25,0))</f>
        <v>0</v>
      </c>
      <c r="P236" s="260">
        <f>IF(ISERROR(VLOOKUP($A236,'14'!$A:$Y,25,0))=TRUE,0,VLOOKUP($A236,'14'!$A:$Y,25,0))</f>
        <v>0</v>
      </c>
      <c r="Q236" s="260">
        <f>IF(ISERROR(VLOOKUP($A236,'15'!$A:$Y,25,0))=TRUE,0,VLOOKUP($A236,'15'!$A:$Y,25,0))</f>
        <v>0</v>
      </c>
      <c r="R236" s="260">
        <f>IF(ISERROR(VLOOKUP($A236,'16'!$A:$Y,25,0))=TRUE,0,VLOOKUP($A236,'16'!$A:$Y,25,0))</f>
        <v>0</v>
      </c>
      <c r="S236" s="256">
        <f t="shared" si="5"/>
        <v>0</v>
      </c>
    </row>
    <row r="237" spans="1:19" ht="15" x14ac:dyDescent="0.25">
      <c r="A237" s="254">
        <v>9216</v>
      </c>
      <c r="B237" s="248" t="s">
        <v>502</v>
      </c>
      <c r="C237" s="260">
        <f>IF(ISERROR(VLOOKUP($A237,'1'!$A:$Y,25,0))=TRUE,0,VLOOKUP($A237,'1'!$A:$Y,25,0))</f>
        <v>0</v>
      </c>
      <c r="D237" s="260">
        <f>IF(ISERROR(VLOOKUP($A237,'2'!$A:$Y,25,0))=TRUE,0,VLOOKUP($A237,'2'!$A:$Y,25,0))</f>
        <v>0</v>
      </c>
      <c r="E237" s="260">
        <f>IF(ISERROR(VLOOKUP($A237,'3'!$A:$Y,25,0))=TRUE,0,VLOOKUP($A237,'3'!$A:$Y,25,0))</f>
        <v>0</v>
      </c>
      <c r="F237" s="260">
        <f>IF(ISERROR(VLOOKUP($A237,'4'!$A:$Y,25,0))=TRUE,0,VLOOKUP($A237,'4'!$A:$Y,25,0))</f>
        <v>0</v>
      </c>
      <c r="G237" s="260">
        <f>IF(ISERROR(VLOOKUP($A237,'5'!$A:$Y,25,0))=TRUE,0,VLOOKUP($A237,'5'!$A:$Y,25,0))</f>
        <v>0</v>
      </c>
      <c r="H237" s="260">
        <f>IF(ISERROR(VLOOKUP($A237,'6'!$A:$Y,25,0))=TRUE,0,VLOOKUP($A237,'6'!$A:$Y,25,0))</f>
        <v>0</v>
      </c>
      <c r="I237" s="260">
        <f>IF(ISERROR(VLOOKUP($A237,'7'!$A:$Y,25,0))=TRUE,0,VLOOKUP($A237,'7'!$A:$Y,25,0))</f>
        <v>0</v>
      </c>
      <c r="J237" s="260">
        <f>IF(ISERROR(VLOOKUP($A237,'8'!$A:$Y,25,0))=TRUE,0,VLOOKUP($A237,'8'!$A:$Y,25,0))</f>
        <v>0</v>
      </c>
      <c r="K237" s="260">
        <f>IF(ISERROR(VLOOKUP($A237,'9'!$A:$Y,25,0))=TRUE,0,VLOOKUP($A237,'9'!$A:$Y,25,0))</f>
        <v>0</v>
      </c>
      <c r="L237" s="260">
        <f>IF(ISERROR(VLOOKUP($A237,'10'!$A:$Y,25,0))=TRUE,0,VLOOKUP($A237,'10'!$A:$Y,25,0))</f>
        <v>0</v>
      </c>
      <c r="M237" s="260">
        <f>IF(ISERROR(VLOOKUP($A237,'11'!$A:$Y,25,0))=TRUE,0,VLOOKUP($A237,'11'!$A:$Y,25,0))</f>
        <v>0</v>
      </c>
      <c r="N237" s="260">
        <f>IF(ISERROR(VLOOKUP($A237,'12'!$A:$Y,25,0))=TRUE,0,VLOOKUP($A237,'12'!$A:$Y,25,0))</f>
        <v>0</v>
      </c>
      <c r="O237" s="260">
        <f>IF(ISERROR(VLOOKUP($A237,'13'!$A:$Y,25,0))=TRUE,0,VLOOKUP($A237,'13'!$A:$Y,25,0))</f>
        <v>0</v>
      </c>
      <c r="P237" s="260">
        <f>IF(ISERROR(VLOOKUP($A237,'14'!$A:$Y,25,0))=TRUE,0,VLOOKUP($A237,'14'!$A:$Y,25,0))</f>
        <v>0</v>
      </c>
      <c r="Q237" s="260">
        <f>IF(ISERROR(VLOOKUP($A237,'15'!$A:$Y,25,0))=TRUE,0,VLOOKUP($A237,'15'!$A:$Y,25,0))</f>
        <v>0</v>
      </c>
      <c r="R237" s="260">
        <f>IF(ISERROR(VLOOKUP($A237,'16'!$A:$Y,25,0))=TRUE,0,VLOOKUP($A237,'16'!$A:$Y,25,0))</f>
        <v>0</v>
      </c>
      <c r="S237" s="256">
        <f t="shared" si="5"/>
        <v>0</v>
      </c>
    </row>
    <row r="238" spans="1:19" ht="15" x14ac:dyDescent="0.25">
      <c r="A238" s="254">
        <v>9217</v>
      </c>
      <c r="B238" s="248" t="s">
        <v>291</v>
      </c>
      <c r="C238" s="260">
        <f>IF(ISERROR(VLOOKUP($A238,'1'!$A:$Y,25,0))=TRUE,0,VLOOKUP($A238,'1'!$A:$Y,25,0))</f>
        <v>0</v>
      </c>
      <c r="D238" s="260">
        <f>IF(ISERROR(VLOOKUP($A238,'2'!$A:$Y,25,0))=TRUE,0,VLOOKUP($A238,'2'!$A:$Y,25,0))</f>
        <v>0</v>
      </c>
      <c r="E238" s="260">
        <f>IF(ISERROR(VLOOKUP($A238,'3'!$A:$Y,25,0))=TRUE,0,VLOOKUP($A238,'3'!$A:$Y,25,0))</f>
        <v>0</v>
      </c>
      <c r="F238" s="260">
        <f>IF(ISERROR(VLOOKUP($A238,'4'!$A:$Y,25,0))=TRUE,0,VLOOKUP($A238,'4'!$A:$Y,25,0))</f>
        <v>0</v>
      </c>
      <c r="G238" s="260">
        <f>IF(ISERROR(VLOOKUP($A238,'5'!$A:$Y,25,0))=TRUE,0,VLOOKUP($A238,'5'!$A:$Y,25,0))</f>
        <v>0</v>
      </c>
      <c r="H238" s="260">
        <f>IF(ISERROR(VLOOKUP($A238,'6'!$A:$Y,25,0))=TRUE,0,VLOOKUP($A238,'6'!$A:$Y,25,0))</f>
        <v>0</v>
      </c>
      <c r="I238" s="260">
        <f>IF(ISERROR(VLOOKUP($A238,'7'!$A:$Y,25,0))=TRUE,0,VLOOKUP($A238,'7'!$A:$Y,25,0))</f>
        <v>0</v>
      </c>
      <c r="J238" s="260">
        <f>IF(ISERROR(VLOOKUP($A238,'8'!$A:$Y,25,0))=TRUE,0,VLOOKUP($A238,'8'!$A:$Y,25,0))</f>
        <v>0</v>
      </c>
      <c r="K238" s="260">
        <f>IF(ISERROR(VLOOKUP($A238,'9'!$A:$Y,25,0))=TRUE,0,VLOOKUP($A238,'9'!$A:$Y,25,0))</f>
        <v>1587849</v>
      </c>
      <c r="L238" s="260">
        <f>IF(ISERROR(VLOOKUP($A238,'10'!$A:$Y,25,0))=TRUE,0,VLOOKUP($A238,'10'!$A:$Y,25,0))</f>
        <v>0</v>
      </c>
      <c r="M238" s="260">
        <f>IF(ISERROR(VLOOKUP($A238,'11'!$A:$Y,25,0))=TRUE,0,VLOOKUP($A238,'11'!$A:$Y,25,0))</f>
        <v>0</v>
      </c>
      <c r="N238" s="260">
        <f>IF(ISERROR(VLOOKUP($A238,'12'!$A:$Y,25,0))=TRUE,0,VLOOKUP($A238,'12'!$A:$Y,25,0))</f>
        <v>0</v>
      </c>
      <c r="O238" s="260">
        <f>IF(ISERROR(VLOOKUP($A238,'13'!$A:$Y,25,0))=TRUE,0,VLOOKUP($A238,'13'!$A:$Y,25,0))</f>
        <v>0</v>
      </c>
      <c r="P238" s="260">
        <f>IF(ISERROR(VLOOKUP($A238,'14'!$A:$Y,25,0))=TRUE,0,VLOOKUP($A238,'14'!$A:$Y,25,0))</f>
        <v>0</v>
      </c>
      <c r="Q238" s="260">
        <f>IF(ISERROR(VLOOKUP($A238,'15'!$A:$Y,25,0))=TRUE,0,VLOOKUP($A238,'15'!$A:$Y,25,0))</f>
        <v>0</v>
      </c>
      <c r="R238" s="260">
        <f>IF(ISERROR(VLOOKUP($A238,'16'!$A:$Y,25,0))=TRUE,0,VLOOKUP($A238,'16'!$A:$Y,25,0))</f>
        <v>0</v>
      </c>
      <c r="S238" s="256">
        <f t="shared" si="5"/>
        <v>1587849</v>
      </c>
    </row>
    <row r="239" spans="1:19" ht="15" x14ac:dyDescent="0.25">
      <c r="A239" s="254">
        <v>9218</v>
      </c>
      <c r="B239" s="248" t="s">
        <v>292</v>
      </c>
      <c r="C239" s="260">
        <f>IF(ISERROR(VLOOKUP($A239,'1'!$A:$Y,25,0))=TRUE,0,VLOOKUP($A239,'1'!$A:$Y,25,0))</f>
        <v>0</v>
      </c>
      <c r="D239" s="260">
        <f>IF(ISERROR(VLOOKUP($A239,'2'!$A:$Y,25,0))=TRUE,0,VLOOKUP($A239,'2'!$A:$Y,25,0))</f>
        <v>0</v>
      </c>
      <c r="E239" s="260">
        <f>IF(ISERROR(VLOOKUP($A239,'3'!$A:$Y,25,0))=TRUE,0,VLOOKUP($A239,'3'!$A:$Y,25,0))</f>
        <v>0</v>
      </c>
      <c r="F239" s="260">
        <f>IF(ISERROR(VLOOKUP($A239,'4'!$A:$Y,25,0))=TRUE,0,VLOOKUP($A239,'4'!$A:$Y,25,0))</f>
        <v>0</v>
      </c>
      <c r="G239" s="260">
        <f>IF(ISERROR(VLOOKUP($A239,'5'!$A:$Y,25,0))=TRUE,0,VLOOKUP($A239,'5'!$A:$Y,25,0))</f>
        <v>0</v>
      </c>
      <c r="H239" s="260">
        <f>IF(ISERROR(VLOOKUP($A239,'6'!$A:$Y,25,0))=TRUE,0,VLOOKUP($A239,'6'!$A:$Y,25,0))</f>
        <v>0</v>
      </c>
      <c r="I239" s="260">
        <f>IF(ISERROR(VLOOKUP($A239,'7'!$A:$Y,25,0))=TRUE,0,VLOOKUP($A239,'7'!$A:$Y,25,0))</f>
        <v>0</v>
      </c>
      <c r="J239" s="260">
        <f>IF(ISERROR(VLOOKUP($A239,'8'!$A:$Y,25,0))=TRUE,0,VLOOKUP($A239,'8'!$A:$Y,25,0))</f>
        <v>0</v>
      </c>
      <c r="K239" s="260">
        <f>IF(ISERROR(VLOOKUP($A239,'9'!$A:$Y,25,0))=TRUE,0,VLOOKUP($A239,'9'!$A:$Y,25,0))</f>
        <v>0</v>
      </c>
      <c r="L239" s="260">
        <f>IF(ISERROR(VLOOKUP($A239,'10'!$A:$Y,25,0))=TRUE,0,VLOOKUP($A239,'10'!$A:$Y,25,0))</f>
        <v>0</v>
      </c>
      <c r="M239" s="260">
        <f>IF(ISERROR(VLOOKUP($A239,'11'!$A:$Y,25,0))=TRUE,0,VLOOKUP($A239,'11'!$A:$Y,25,0))</f>
        <v>0</v>
      </c>
      <c r="N239" s="260">
        <f>IF(ISERROR(VLOOKUP($A239,'12'!$A:$Y,25,0))=TRUE,0,VLOOKUP($A239,'12'!$A:$Y,25,0))</f>
        <v>0</v>
      </c>
      <c r="O239" s="260">
        <f>IF(ISERROR(VLOOKUP($A239,'13'!$A:$Y,25,0))=TRUE,0,VLOOKUP($A239,'13'!$A:$Y,25,0))</f>
        <v>0</v>
      </c>
      <c r="P239" s="260">
        <f>IF(ISERROR(VLOOKUP($A239,'14'!$A:$Y,25,0))=TRUE,0,VLOOKUP($A239,'14'!$A:$Y,25,0))</f>
        <v>0</v>
      </c>
      <c r="Q239" s="260">
        <f>IF(ISERROR(VLOOKUP($A239,'15'!$A:$Y,25,0))=TRUE,0,VLOOKUP($A239,'15'!$A:$Y,25,0))</f>
        <v>0</v>
      </c>
      <c r="R239" s="260">
        <f>IF(ISERROR(VLOOKUP($A239,'16'!$A:$Y,25,0))=TRUE,0,VLOOKUP($A239,'16'!$A:$Y,25,0))</f>
        <v>0</v>
      </c>
      <c r="S239" s="256">
        <f t="shared" si="5"/>
        <v>0</v>
      </c>
    </row>
    <row r="240" spans="1:19" ht="15" x14ac:dyDescent="0.25">
      <c r="A240" s="254">
        <v>9219</v>
      </c>
      <c r="B240" s="248" t="s">
        <v>293</v>
      </c>
      <c r="C240" s="260">
        <f>IF(ISERROR(VLOOKUP($A240,'1'!$A:$Y,25,0))=TRUE,0,VLOOKUP($A240,'1'!$A:$Y,25,0))</f>
        <v>0</v>
      </c>
      <c r="D240" s="260">
        <f>IF(ISERROR(VLOOKUP($A240,'2'!$A:$Y,25,0))=TRUE,0,VLOOKUP($A240,'2'!$A:$Y,25,0))</f>
        <v>0</v>
      </c>
      <c r="E240" s="260">
        <f>IF(ISERROR(VLOOKUP($A240,'3'!$A:$Y,25,0))=TRUE,0,VLOOKUP($A240,'3'!$A:$Y,25,0))</f>
        <v>0</v>
      </c>
      <c r="F240" s="260">
        <f>IF(ISERROR(VLOOKUP($A240,'4'!$A:$Y,25,0))=TRUE,0,VLOOKUP($A240,'4'!$A:$Y,25,0))</f>
        <v>0</v>
      </c>
      <c r="G240" s="260">
        <f>IF(ISERROR(VLOOKUP($A240,'5'!$A:$Y,25,0))=TRUE,0,VLOOKUP($A240,'5'!$A:$Y,25,0))</f>
        <v>0</v>
      </c>
      <c r="H240" s="260">
        <f>IF(ISERROR(VLOOKUP($A240,'6'!$A:$Y,25,0))=TRUE,0,VLOOKUP($A240,'6'!$A:$Y,25,0))</f>
        <v>0</v>
      </c>
      <c r="I240" s="260">
        <f>IF(ISERROR(VLOOKUP($A240,'7'!$A:$Y,25,0))=TRUE,0,VLOOKUP($A240,'7'!$A:$Y,25,0))</f>
        <v>0</v>
      </c>
      <c r="J240" s="260">
        <f>IF(ISERROR(VLOOKUP($A240,'8'!$A:$Y,25,0))=TRUE,0,VLOOKUP($A240,'8'!$A:$Y,25,0))</f>
        <v>0</v>
      </c>
      <c r="K240" s="260">
        <f>IF(ISERROR(VLOOKUP($A240,'9'!$A:$Y,25,0))=TRUE,0,VLOOKUP($A240,'9'!$A:$Y,25,0))</f>
        <v>0</v>
      </c>
      <c r="L240" s="260">
        <f>IF(ISERROR(VLOOKUP($A240,'10'!$A:$Y,25,0))=TRUE,0,VLOOKUP($A240,'10'!$A:$Y,25,0))</f>
        <v>0</v>
      </c>
      <c r="M240" s="260">
        <f>IF(ISERROR(VLOOKUP($A240,'11'!$A:$Y,25,0))=TRUE,0,VLOOKUP($A240,'11'!$A:$Y,25,0))</f>
        <v>0</v>
      </c>
      <c r="N240" s="260">
        <f>IF(ISERROR(VLOOKUP($A240,'12'!$A:$Y,25,0))=TRUE,0,VLOOKUP($A240,'12'!$A:$Y,25,0))</f>
        <v>0</v>
      </c>
      <c r="O240" s="260">
        <f>IF(ISERROR(VLOOKUP($A240,'13'!$A:$Y,25,0))=TRUE,0,VLOOKUP($A240,'13'!$A:$Y,25,0))</f>
        <v>0</v>
      </c>
      <c r="P240" s="260">
        <f>IF(ISERROR(VLOOKUP($A240,'14'!$A:$Y,25,0))=TRUE,0,VLOOKUP($A240,'14'!$A:$Y,25,0))</f>
        <v>0</v>
      </c>
      <c r="Q240" s="260">
        <f>IF(ISERROR(VLOOKUP($A240,'15'!$A:$Y,25,0))=TRUE,0,VLOOKUP($A240,'15'!$A:$Y,25,0))</f>
        <v>0</v>
      </c>
      <c r="R240" s="260">
        <f>IF(ISERROR(VLOOKUP($A240,'16'!$A:$Y,25,0))=TRUE,0,VLOOKUP($A240,'16'!$A:$Y,25,0))</f>
        <v>0</v>
      </c>
      <c r="S240" s="256">
        <f t="shared" si="5"/>
        <v>0</v>
      </c>
    </row>
    <row r="241" spans="1:19" ht="15" x14ac:dyDescent="0.25">
      <c r="A241" s="254">
        <v>9220</v>
      </c>
      <c r="B241" s="248" t="s">
        <v>503</v>
      </c>
      <c r="C241" s="260">
        <f>IF(ISERROR(VLOOKUP($A241,'1'!$A:$Y,25,0))=TRUE,0,VLOOKUP($A241,'1'!$A:$Y,25,0))</f>
        <v>0</v>
      </c>
      <c r="D241" s="260">
        <f>IF(ISERROR(VLOOKUP($A241,'2'!$A:$Y,25,0))=TRUE,0,VLOOKUP($A241,'2'!$A:$Y,25,0))</f>
        <v>0</v>
      </c>
      <c r="E241" s="260">
        <f>IF(ISERROR(VLOOKUP($A241,'3'!$A:$Y,25,0))=TRUE,0,VLOOKUP($A241,'3'!$A:$Y,25,0))</f>
        <v>0</v>
      </c>
      <c r="F241" s="260">
        <f>IF(ISERROR(VLOOKUP($A241,'4'!$A:$Y,25,0))=TRUE,0,VLOOKUP($A241,'4'!$A:$Y,25,0))</f>
        <v>0</v>
      </c>
      <c r="G241" s="260">
        <f>IF(ISERROR(VLOOKUP($A241,'5'!$A:$Y,25,0))=TRUE,0,VLOOKUP($A241,'5'!$A:$Y,25,0))</f>
        <v>0</v>
      </c>
      <c r="H241" s="260">
        <f>IF(ISERROR(VLOOKUP($A241,'6'!$A:$Y,25,0))=TRUE,0,VLOOKUP($A241,'6'!$A:$Y,25,0))</f>
        <v>0</v>
      </c>
      <c r="I241" s="260">
        <f>IF(ISERROR(VLOOKUP($A241,'7'!$A:$Y,25,0))=TRUE,0,VLOOKUP($A241,'7'!$A:$Y,25,0))</f>
        <v>0</v>
      </c>
      <c r="J241" s="260">
        <f>IF(ISERROR(VLOOKUP($A241,'8'!$A:$Y,25,0))=TRUE,0,VLOOKUP($A241,'8'!$A:$Y,25,0))</f>
        <v>0</v>
      </c>
      <c r="K241" s="260">
        <f>IF(ISERROR(VLOOKUP($A241,'9'!$A:$Y,25,0))=TRUE,0,VLOOKUP($A241,'9'!$A:$Y,25,0))</f>
        <v>0</v>
      </c>
      <c r="L241" s="260">
        <f>IF(ISERROR(VLOOKUP($A241,'10'!$A:$Y,25,0))=TRUE,0,VLOOKUP($A241,'10'!$A:$Y,25,0))</f>
        <v>0</v>
      </c>
      <c r="M241" s="260">
        <f>IF(ISERROR(VLOOKUP($A241,'11'!$A:$Y,25,0))=TRUE,0,VLOOKUP($A241,'11'!$A:$Y,25,0))</f>
        <v>0</v>
      </c>
      <c r="N241" s="260">
        <f>IF(ISERROR(VLOOKUP($A241,'12'!$A:$Y,25,0))=TRUE,0,VLOOKUP($A241,'12'!$A:$Y,25,0))</f>
        <v>0</v>
      </c>
      <c r="O241" s="260">
        <f>IF(ISERROR(VLOOKUP($A241,'13'!$A:$Y,25,0))=TRUE,0,VLOOKUP($A241,'13'!$A:$Y,25,0))</f>
        <v>0</v>
      </c>
      <c r="P241" s="260">
        <f>IF(ISERROR(VLOOKUP($A241,'14'!$A:$Y,25,0))=TRUE,0,VLOOKUP($A241,'14'!$A:$Y,25,0))</f>
        <v>0</v>
      </c>
      <c r="Q241" s="260">
        <f>IF(ISERROR(VLOOKUP($A241,'15'!$A:$Y,25,0))=TRUE,0,VLOOKUP($A241,'15'!$A:$Y,25,0))</f>
        <v>0</v>
      </c>
      <c r="R241" s="260">
        <f>IF(ISERROR(VLOOKUP($A241,'16'!$A:$Y,25,0))=TRUE,0,VLOOKUP($A241,'16'!$A:$Y,25,0))</f>
        <v>0</v>
      </c>
      <c r="S241" s="256">
        <f t="shared" si="5"/>
        <v>0</v>
      </c>
    </row>
    <row r="242" spans="1:19" ht="15" x14ac:dyDescent="0.25">
      <c r="A242" s="254">
        <v>9221</v>
      </c>
      <c r="B242" s="248" t="s">
        <v>295</v>
      </c>
      <c r="C242" s="260">
        <f>IF(ISERROR(VLOOKUP($A242,'1'!$A:$Y,25,0))=TRUE,0,VLOOKUP($A242,'1'!$A:$Y,25,0))</f>
        <v>0</v>
      </c>
      <c r="D242" s="260">
        <f>IF(ISERROR(VLOOKUP($A242,'2'!$A:$Y,25,0))=TRUE,0,VLOOKUP($A242,'2'!$A:$Y,25,0))</f>
        <v>0</v>
      </c>
      <c r="E242" s="260">
        <f>IF(ISERROR(VLOOKUP($A242,'3'!$A:$Y,25,0))=TRUE,0,VLOOKUP($A242,'3'!$A:$Y,25,0))</f>
        <v>0</v>
      </c>
      <c r="F242" s="260">
        <f>IF(ISERROR(VLOOKUP($A242,'4'!$A:$Y,25,0))=TRUE,0,VLOOKUP($A242,'4'!$A:$Y,25,0))</f>
        <v>0</v>
      </c>
      <c r="G242" s="260">
        <f>IF(ISERROR(VLOOKUP($A242,'5'!$A:$Y,25,0))=TRUE,0,VLOOKUP($A242,'5'!$A:$Y,25,0))</f>
        <v>0</v>
      </c>
      <c r="H242" s="260">
        <f>IF(ISERROR(VLOOKUP($A242,'6'!$A:$Y,25,0))=TRUE,0,VLOOKUP($A242,'6'!$A:$Y,25,0))</f>
        <v>0</v>
      </c>
      <c r="I242" s="260">
        <f>IF(ISERROR(VLOOKUP($A242,'7'!$A:$Y,25,0))=TRUE,0,VLOOKUP($A242,'7'!$A:$Y,25,0))</f>
        <v>0</v>
      </c>
      <c r="J242" s="260">
        <f>IF(ISERROR(VLOOKUP($A242,'8'!$A:$Y,25,0))=TRUE,0,VLOOKUP($A242,'8'!$A:$Y,25,0))</f>
        <v>0</v>
      </c>
      <c r="K242" s="260">
        <f>IF(ISERROR(VLOOKUP($A242,'9'!$A:$Y,25,0))=TRUE,0,VLOOKUP($A242,'9'!$A:$Y,25,0))</f>
        <v>0</v>
      </c>
      <c r="L242" s="260">
        <f>IF(ISERROR(VLOOKUP($A242,'10'!$A:$Y,25,0))=TRUE,0,VLOOKUP($A242,'10'!$A:$Y,25,0))</f>
        <v>0</v>
      </c>
      <c r="M242" s="260">
        <f>IF(ISERROR(VLOOKUP($A242,'11'!$A:$Y,25,0))=TRUE,0,VLOOKUP($A242,'11'!$A:$Y,25,0))</f>
        <v>0</v>
      </c>
      <c r="N242" s="260">
        <f>IF(ISERROR(VLOOKUP($A242,'12'!$A:$Y,25,0))=TRUE,0,VLOOKUP($A242,'12'!$A:$Y,25,0))</f>
        <v>0</v>
      </c>
      <c r="O242" s="260">
        <f>IF(ISERROR(VLOOKUP($A242,'13'!$A:$Y,25,0))=TRUE,0,VLOOKUP($A242,'13'!$A:$Y,25,0))</f>
        <v>0</v>
      </c>
      <c r="P242" s="260">
        <f>IF(ISERROR(VLOOKUP($A242,'14'!$A:$Y,25,0))=TRUE,0,VLOOKUP($A242,'14'!$A:$Y,25,0))</f>
        <v>0</v>
      </c>
      <c r="Q242" s="260">
        <f>IF(ISERROR(VLOOKUP($A242,'15'!$A:$Y,25,0))=TRUE,0,VLOOKUP($A242,'15'!$A:$Y,25,0))</f>
        <v>0</v>
      </c>
      <c r="R242" s="260">
        <f>IF(ISERROR(VLOOKUP($A242,'16'!$A:$Y,25,0))=TRUE,0,VLOOKUP($A242,'16'!$A:$Y,25,0))</f>
        <v>0</v>
      </c>
      <c r="S242" s="256">
        <f t="shared" si="5"/>
        <v>0</v>
      </c>
    </row>
    <row r="243" spans="1:19" ht="15" x14ac:dyDescent="0.25">
      <c r="A243" s="254">
        <v>10101</v>
      </c>
      <c r="B243" s="248" t="s">
        <v>296</v>
      </c>
      <c r="C243" s="260">
        <f>IF(ISERROR(VLOOKUP($A243,'1'!$A:$Y,25,0))=TRUE,0,VLOOKUP($A243,'1'!$A:$Y,25,0))</f>
        <v>0</v>
      </c>
      <c r="D243" s="260">
        <f>IF(ISERROR(VLOOKUP($A243,'2'!$A:$Y,25,0))=TRUE,0,VLOOKUP($A243,'2'!$A:$Y,25,0))</f>
        <v>0</v>
      </c>
      <c r="E243" s="260">
        <f>IF(ISERROR(VLOOKUP($A243,'3'!$A:$Y,25,0))=TRUE,0,VLOOKUP($A243,'3'!$A:$Y,25,0))</f>
        <v>0</v>
      </c>
      <c r="F243" s="260">
        <f>IF(ISERROR(VLOOKUP($A243,'4'!$A:$Y,25,0))=TRUE,0,VLOOKUP($A243,'4'!$A:$Y,25,0))</f>
        <v>0</v>
      </c>
      <c r="G243" s="260">
        <f>IF(ISERROR(VLOOKUP($A243,'5'!$A:$Y,25,0))=TRUE,0,VLOOKUP($A243,'5'!$A:$Y,25,0))</f>
        <v>0</v>
      </c>
      <c r="H243" s="260">
        <f>IF(ISERROR(VLOOKUP($A243,'6'!$A:$Y,25,0))=TRUE,0,VLOOKUP($A243,'6'!$A:$Y,25,0))</f>
        <v>0</v>
      </c>
      <c r="I243" s="260">
        <f>IF(ISERROR(VLOOKUP($A243,'7'!$A:$Y,25,0))=TRUE,0,VLOOKUP($A243,'7'!$A:$Y,25,0))</f>
        <v>0</v>
      </c>
      <c r="J243" s="260">
        <f>IF(ISERROR(VLOOKUP($A243,'8'!$A:$Y,25,0))=TRUE,0,VLOOKUP($A243,'8'!$A:$Y,25,0))</f>
        <v>0</v>
      </c>
      <c r="K243" s="260">
        <f>IF(ISERROR(VLOOKUP($A243,'9'!$A:$Y,25,0))=TRUE,0,VLOOKUP($A243,'9'!$A:$Y,25,0))</f>
        <v>0</v>
      </c>
      <c r="L243" s="260">
        <f>IF(ISERROR(VLOOKUP($A243,'10'!$A:$Y,25,0))=TRUE,0,VLOOKUP($A243,'10'!$A:$Y,25,0))</f>
        <v>0</v>
      </c>
      <c r="M243" s="260">
        <f>IF(ISERROR(VLOOKUP($A243,'11'!$A:$Y,25,0))=TRUE,0,VLOOKUP($A243,'11'!$A:$Y,25,0))</f>
        <v>0</v>
      </c>
      <c r="N243" s="260">
        <f>IF(ISERROR(VLOOKUP($A243,'12'!$A:$Y,25,0))=TRUE,0,VLOOKUP($A243,'12'!$A:$Y,25,0))</f>
        <v>0</v>
      </c>
      <c r="O243" s="260">
        <f>IF(ISERROR(VLOOKUP($A243,'13'!$A:$Y,25,0))=TRUE,0,VLOOKUP($A243,'13'!$A:$Y,25,0))</f>
        <v>0</v>
      </c>
      <c r="P243" s="260">
        <f>IF(ISERROR(VLOOKUP($A243,'14'!$A:$Y,25,0))=TRUE,0,VLOOKUP($A243,'14'!$A:$Y,25,0))</f>
        <v>0</v>
      </c>
      <c r="Q243" s="260">
        <f>IF(ISERROR(VLOOKUP($A243,'15'!$A:$Y,25,0))=TRUE,0,VLOOKUP($A243,'15'!$A:$Y,25,0))</f>
        <v>0</v>
      </c>
      <c r="R243" s="260">
        <f>IF(ISERROR(VLOOKUP($A243,'16'!$A:$Y,25,0))=TRUE,0,VLOOKUP($A243,'16'!$A:$Y,25,0))</f>
        <v>0</v>
      </c>
      <c r="S243" s="256">
        <f t="shared" si="5"/>
        <v>0</v>
      </c>
    </row>
    <row r="244" spans="1:19" ht="15" x14ac:dyDescent="0.25">
      <c r="A244" s="254">
        <v>10102</v>
      </c>
      <c r="B244" s="248" t="s">
        <v>504</v>
      </c>
      <c r="C244" s="260">
        <f>IF(ISERROR(VLOOKUP($A244,'1'!$A:$Y,25,0))=TRUE,0,VLOOKUP($A244,'1'!$A:$Y,25,0))</f>
        <v>0</v>
      </c>
      <c r="D244" s="260">
        <f>IF(ISERROR(VLOOKUP($A244,'2'!$A:$Y,25,0))=TRUE,0,VLOOKUP($A244,'2'!$A:$Y,25,0))</f>
        <v>0</v>
      </c>
      <c r="E244" s="260">
        <f>IF(ISERROR(VLOOKUP($A244,'3'!$A:$Y,25,0))=TRUE,0,VLOOKUP($A244,'3'!$A:$Y,25,0))</f>
        <v>0</v>
      </c>
      <c r="F244" s="260">
        <f>IF(ISERROR(VLOOKUP($A244,'4'!$A:$Y,25,0))=TRUE,0,VLOOKUP($A244,'4'!$A:$Y,25,0))</f>
        <v>0</v>
      </c>
      <c r="G244" s="260">
        <f>IF(ISERROR(VLOOKUP($A244,'5'!$A:$Y,25,0))=TRUE,0,VLOOKUP($A244,'5'!$A:$Y,25,0))</f>
        <v>0</v>
      </c>
      <c r="H244" s="260">
        <f>IF(ISERROR(VLOOKUP($A244,'6'!$A:$Y,25,0))=TRUE,0,VLOOKUP($A244,'6'!$A:$Y,25,0))</f>
        <v>0</v>
      </c>
      <c r="I244" s="260">
        <f>IF(ISERROR(VLOOKUP($A244,'7'!$A:$Y,25,0))=TRUE,0,VLOOKUP($A244,'7'!$A:$Y,25,0))</f>
        <v>0</v>
      </c>
      <c r="J244" s="260">
        <f>IF(ISERROR(VLOOKUP($A244,'8'!$A:$Y,25,0))=TRUE,0,VLOOKUP($A244,'8'!$A:$Y,25,0))</f>
        <v>0</v>
      </c>
      <c r="K244" s="260">
        <f>IF(ISERROR(VLOOKUP($A244,'9'!$A:$Y,25,0))=TRUE,0,VLOOKUP($A244,'9'!$A:$Y,25,0))</f>
        <v>0</v>
      </c>
      <c r="L244" s="260">
        <f>IF(ISERROR(VLOOKUP($A244,'10'!$A:$Y,25,0))=TRUE,0,VLOOKUP($A244,'10'!$A:$Y,25,0))</f>
        <v>0</v>
      </c>
      <c r="M244" s="260">
        <f>IF(ISERROR(VLOOKUP($A244,'11'!$A:$Y,25,0))=TRUE,0,VLOOKUP($A244,'11'!$A:$Y,25,0))</f>
        <v>0</v>
      </c>
      <c r="N244" s="260">
        <f>IF(ISERROR(VLOOKUP($A244,'12'!$A:$Y,25,0))=TRUE,0,VLOOKUP($A244,'12'!$A:$Y,25,0))</f>
        <v>0</v>
      </c>
      <c r="O244" s="260">
        <f>IF(ISERROR(VLOOKUP($A244,'13'!$A:$Y,25,0))=TRUE,0,VLOOKUP($A244,'13'!$A:$Y,25,0))</f>
        <v>0</v>
      </c>
      <c r="P244" s="260">
        <f>IF(ISERROR(VLOOKUP($A244,'14'!$A:$Y,25,0))=TRUE,0,VLOOKUP($A244,'14'!$A:$Y,25,0))</f>
        <v>0</v>
      </c>
      <c r="Q244" s="260">
        <f>IF(ISERROR(VLOOKUP($A244,'15'!$A:$Y,25,0))=TRUE,0,VLOOKUP($A244,'15'!$A:$Y,25,0))</f>
        <v>0</v>
      </c>
      <c r="R244" s="260">
        <f>IF(ISERROR(VLOOKUP($A244,'16'!$A:$Y,25,0))=TRUE,0,VLOOKUP($A244,'16'!$A:$Y,25,0))</f>
        <v>0</v>
      </c>
      <c r="S244" s="256">
        <f t="shared" si="5"/>
        <v>0</v>
      </c>
    </row>
    <row r="245" spans="1:19" ht="15" x14ac:dyDescent="0.25">
      <c r="A245" s="254">
        <v>10103</v>
      </c>
      <c r="B245" s="248" t="s">
        <v>298</v>
      </c>
      <c r="C245" s="260">
        <f>IF(ISERROR(VLOOKUP($A245,'1'!$A:$Y,25,0))=TRUE,0,VLOOKUP($A245,'1'!$A:$Y,25,0))</f>
        <v>0</v>
      </c>
      <c r="D245" s="260">
        <f>IF(ISERROR(VLOOKUP($A245,'2'!$A:$Y,25,0))=TRUE,0,VLOOKUP($A245,'2'!$A:$Y,25,0))</f>
        <v>0</v>
      </c>
      <c r="E245" s="260">
        <f>IF(ISERROR(VLOOKUP($A245,'3'!$A:$Y,25,0))=TRUE,0,VLOOKUP($A245,'3'!$A:$Y,25,0))</f>
        <v>0</v>
      </c>
      <c r="F245" s="260">
        <f>IF(ISERROR(VLOOKUP($A245,'4'!$A:$Y,25,0))=TRUE,0,VLOOKUP($A245,'4'!$A:$Y,25,0))</f>
        <v>0</v>
      </c>
      <c r="G245" s="260">
        <f>IF(ISERROR(VLOOKUP($A245,'5'!$A:$Y,25,0))=TRUE,0,VLOOKUP($A245,'5'!$A:$Y,25,0))</f>
        <v>0</v>
      </c>
      <c r="H245" s="260">
        <f>IF(ISERROR(VLOOKUP($A245,'6'!$A:$Y,25,0))=TRUE,0,VLOOKUP($A245,'6'!$A:$Y,25,0))</f>
        <v>0</v>
      </c>
      <c r="I245" s="260">
        <f>IF(ISERROR(VLOOKUP($A245,'7'!$A:$Y,25,0))=TRUE,0,VLOOKUP($A245,'7'!$A:$Y,25,0))</f>
        <v>0</v>
      </c>
      <c r="J245" s="260">
        <f>IF(ISERROR(VLOOKUP($A245,'8'!$A:$Y,25,0))=TRUE,0,VLOOKUP($A245,'8'!$A:$Y,25,0))</f>
        <v>0</v>
      </c>
      <c r="K245" s="260">
        <f>IF(ISERROR(VLOOKUP($A245,'9'!$A:$Y,25,0))=TRUE,0,VLOOKUP($A245,'9'!$A:$Y,25,0))</f>
        <v>0</v>
      </c>
      <c r="L245" s="260">
        <f>IF(ISERROR(VLOOKUP($A245,'10'!$A:$Y,25,0))=TRUE,0,VLOOKUP($A245,'10'!$A:$Y,25,0))</f>
        <v>0</v>
      </c>
      <c r="M245" s="260">
        <f>IF(ISERROR(VLOOKUP($A245,'11'!$A:$Y,25,0))=TRUE,0,VLOOKUP($A245,'11'!$A:$Y,25,0))</f>
        <v>0</v>
      </c>
      <c r="N245" s="260">
        <f>IF(ISERROR(VLOOKUP($A245,'12'!$A:$Y,25,0))=TRUE,0,VLOOKUP($A245,'12'!$A:$Y,25,0))</f>
        <v>0</v>
      </c>
      <c r="O245" s="260">
        <f>IF(ISERROR(VLOOKUP($A245,'13'!$A:$Y,25,0))=TRUE,0,VLOOKUP($A245,'13'!$A:$Y,25,0))</f>
        <v>0</v>
      </c>
      <c r="P245" s="260">
        <f>IF(ISERROR(VLOOKUP($A245,'14'!$A:$Y,25,0))=TRUE,0,VLOOKUP($A245,'14'!$A:$Y,25,0))</f>
        <v>0</v>
      </c>
      <c r="Q245" s="260">
        <f>IF(ISERROR(VLOOKUP($A245,'15'!$A:$Y,25,0))=TRUE,0,VLOOKUP($A245,'15'!$A:$Y,25,0))</f>
        <v>0</v>
      </c>
      <c r="R245" s="260">
        <f>IF(ISERROR(VLOOKUP($A245,'16'!$A:$Y,25,0))=TRUE,0,VLOOKUP($A245,'16'!$A:$Y,25,0))</f>
        <v>0</v>
      </c>
      <c r="S245" s="256">
        <f t="shared" si="5"/>
        <v>0</v>
      </c>
    </row>
    <row r="246" spans="1:19" ht="15" x14ac:dyDescent="0.25">
      <c r="A246" s="254">
        <v>10104</v>
      </c>
      <c r="B246" s="248" t="s">
        <v>299</v>
      </c>
      <c r="C246" s="260">
        <f>IF(ISERROR(VLOOKUP($A246,'1'!$A:$Y,25,0))=TRUE,0,VLOOKUP($A246,'1'!$A:$Y,25,0))</f>
        <v>0</v>
      </c>
      <c r="D246" s="260">
        <f>IF(ISERROR(VLOOKUP($A246,'2'!$A:$Y,25,0))=TRUE,0,VLOOKUP($A246,'2'!$A:$Y,25,0))</f>
        <v>0</v>
      </c>
      <c r="E246" s="260">
        <f>IF(ISERROR(VLOOKUP($A246,'3'!$A:$Y,25,0))=TRUE,0,VLOOKUP($A246,'3'!$A:$Y,25,0))</f>
        <v>0</v>
      </c>
      <c r="F246" s="260">
        <f>IF(ISERROR(VLOOKUP($A246,'4'!$A:$Y,25,0))=TRUE,0,VLOOKUP($A246,'4'!$A:$Y,25,0))</f>
        <v>0</v>
      </c>
      <c r="G246" s="260">
        <f>IF(ISERROR(VLOOKUP($A246,'5'!$A:$Y,25,0))=TRUE,0,VLOOKUP($A246,'5'!$A:$Y,25,0))</f>
        <v>0</v>
      </c>
      <c r="H246" s="260">
        <f>IF(ISERROR(VLOOKUP($A246,'6'!$A:$Y,25,0))=TRUE,0,VLOOKUP($A246,'6'!$A:$Y,25,0))</f>
        <v>0</v>
      </c>
      <c r="I246" s="260">
        <f>IF(ISERROR(VLOOKUP($A246,'7'!$A:$Y,25,0))=TRUE,0,VLOOKUP($A246,'7'!$A:$Y,25,0))</f>
        <v>0</v>
      </c>
      <c r="J246" s="260">
        <f>IF(ISERROR(VLOOKUP($A246,'8'!$A:$Y,25,0))=TRUE,0,VLOOKUP($A246,'8'!$A:$Y,25,0))</f>
        <v>0</v>
      </c>
      <c r="K246" s="260">
        <f>IF(ISERROR(VLOOKUP($A246,'9'!$A:$Y,25,0))=TRUE,0,VLOOKUP($A246,'9'!$A:$Y,25,0))</f>
        <v>0</v>
      </c>
      <c r="L246" s="260">
        <f>IF(ISERROR(VLOOKUP($A246,'10'!$A:$Y,25,0))=TRUE,0,VLOOKUP($A246,'10'!$A:$Y,25,0))</f>
        <v>0</v>
      </c>
      <c r="M246" s="260">
        <f>IF(ISERROR(VLOOKUP($A246,'11'!$A:$Y,25,0))=TRUE,0,VLOOKUP($A246,'11'!$A:$Y,25,0))</f>
        <v>0</v>
      </c>
      <c r="N246" s="260">
        <f>IF(ISERROR(VLOOKUP($A246,'12'!$A:$Y,25,0))=TRUE,0,VLOOKUP($A246,'12'!$A:$Y,25,0))</f>
        <v>0</v>
      </c>
      <c r="O246" s="260">
        <f>IF(ISERROR(VLOOKUP($A246,'13'!$A:$Y,25,0))=TRUE,0,VLOOKUP($A246,'13'!$A:$Y,25,0))</f>
        <v>0</v>
      </c>
      <c r="P246" s="260">
        <f>IF(ISERROR(VLOOKUP($A246,'14'!$A:$Y,25,0))=TRUE,0,VLOOKUP($A246,'14'!$A:$Y,25,0))</f>
        <v>0</v>
      </c>
      <c r="Q246" s="260">
        <f>IF(ISERROR(VLOOKUP($A246,'15'!$A:$Y,25,0))=TRUE,0,VLOOKUP($A246,'15'!$A:$Y,25,0))</f>
        <v>0</v>
      </c>
      <c r="R246" s="260">
        <f>IF(ISERROR(VLOOKUP($A246,'16'!$A:$Y,25,0))=TRUE,0,VLOOKUP($A246,'16'!$A:$Y,25,0))</f>
        <v>0</v>
      </c>
      <c r="S246" s="256">
        <f t="shared" si="5"/>
        <v>0</v>
      </c>
    </row>
    <row r="247" spans="1:19" ht="15" x14ac:dyDescent="0.25">
      <c r="A247" s="254">
        <v>10105</v>
      </c>
      <c r="B247" s="248" t="s">
        <v>300</v>
      </c>
      <c r="C247" s="260">
        <f>IF(ISERROR(VLOOKUP($A247,'1'!$A:$Y,25,0))=TRUE,0,VLOOKUP($A247,'1'!$A:$Y,25,0))</f>
        <v>0</v>
      </c>
      <c r="D247" s="260">
        <f>IF(ISERROR(VLOOKUP($A247,'2'!$A:$Y,25,0))=TRUE,0,VLOOKUP($A247,'2'!$A:$Y,25,0))</f>
        <v>0</v>
      </c>
      <c r="E247" s="260">
        <f>IF(ISERROR(VLOOKUP($A247,'3'!$A:$Y,25,0))=TRUE,0,VLOOKUP($A247,'3'!$A:$Y,25,0))</f>
        <v>0</v>
      </c>
      <c r="F247" s="260">
        <f>IF(ISERROR(VLOOKUP($A247,'4'!$A:$Y,25,0))=TRUE,0,VLOOKUP($A247,'4'!$A:$Y,25,0))</f>
        <v>0</v>
      </c>
      <c r="G247" s="260">
        <f>IF(ISERROR(VLOOKUP($A247,'5'!$A:$Y,25,0))=TRUE,0,VLOOKUP($A247,'5'!$A:$Y,25,0))</f>
        <v>0</v>
      </c>
      <c r="H247" s="260">
        <f>IF(ISERROR(VLOOKUP($A247,'6'!$A:$Y,25,0))=TRUE,0,VLOOKUP($A247,'6'!$A:$Y,25,0))</f>
        <v>0</v>
      </c>
      <c r="I247" s="260">
        <f>IF(ISERROR(VLOOKUP($A247,'7'!$A:$Y,25,0))=TRUE,0,VLOOKUP($A247,'7'!$A:$Y,25,0))</f>
        <v>0</v>
      </c>
      <c r="J247" s="260">
        <f>IF(ISERROR(VLOOKUP($A247,'8'!$A:$Y,25,0))=TRUE,0,VLOOKUP($A247,'8'!$A:$Y,25,0))</f>
        <v>0</v>
      </c>
      <c r="K247" s="260">
        <f>IF(ISERROR(VLOOKUP($A247,'9'!$A:$Y,25,0))=TRUE,0,VLOOKUP($A247,'9'!$A:$Y,25,0))</f>
        <v>0</v>
      </c>
      <c r="L247" s="260">
        <f>IF(ISERROR(VLOOKUP($A247,'10'!$A:$Y,25,0))=TRUE,0,VLOOKUP($A247,'10'!$A:$Y,25,0))</f>
        <v>0</v>
      </c>
      <c r="M247" s="260">
        <f>IF(ISERROR(VLOOKUP($A247,'11'!$A:$Y,25,0))=TRUE,0,VLOOKUP($A247,'11'!$A:$Y,25,0))</f>
        <v>0</v>
      </c>
      <c r="N247" s="260">
        <f>IF(ISERROR(VLOOKUP($A247,'12'!$A:$Y,25,0))=TRUE,0,VLOOKUP($A247,'12'!$A:$Y,25,0))</f>
        <v>0</v>
      </c>
      <c r="O247" s="260">
        <f>IF(ISERROR(VLOOKUP($A247,'13'!$A:$Y,25,0))=TRUE,0,VLOOKUP($A247,'13'!$A:$Y,25,0))</f>
        <v>0</v>
      </c>
      <c r="P247" s="260">
        <f>IF(ISERROR(VLOOKUP($A247,'14'!$A:$Y,25,0))=TRUE,0,VLOOKUP($A247,'14'!$A:$Y,25,0))</f>
        <v>0</v>
      </c>
      <c r="Q247" s="260">
        <f>IF(ISERROR(VLOOKUP($A247,'15'!$A:$Y,25,0))=TRUE,0,VLOOKUP($A247,'15'!$A:$Y,25,0))</f>
        <v>0</v>
      </c>
      <c r="R247" s="260">
        <f>IF(ISERROR(VLOOKUP($A247,'16'!$A:$Y,25,0))=TRUE,0,VLOOKUP($A247,'16'!$A:$Y,25,0))</f>
        <v>0</v>
      </c>
      <c r="S247" s="256">
        <f t="shared" si="5"/>
        <v>0</v>
      </c>
    </row>
    <row r="248" spans="1:19" ht="15" x14ac:dyDescent="0.25">
      <c r="A248" s="254">
        <v>10106</v>
      </c>
      <c r="B248" s="248" t="s">
        <v>301</v>
      </c>
      <c r="C248" s="260">
        <f>IF(ISERROR(VLOOKUP($A248,'1'!$A:$Y,25,0))=TRUE,0,VLOOKUP($A248,'1'!$A:$Y,25,0))</f>
        <v>0</v>
      </c>
      <c r="D248" s="260">
        <f>IF(ISERROR(VLOOKUP($A248,'2'!$A:$Y,25,0))=TRUE,0,VLOOKUP($A248,'2'!$A:$Y,25,0))</f>
        <v>0</v>
      </c>
      <c r="E248" s="260">
        <f>IF(ISERROR(VLOOKUP($A248,'3'!$A:$Y,25,0))=TRUE,0,VLOOKUP($A248,'3'!$A:$Y,25,0))</f>
        <v>0</v>
      </c>
      <c r="F248" s="260">
        <f>IF(ISERROR(VLOOKUP($A248,'4'!$A:$Y,25,0))=TRUE,0,VLOOKUP($A248,'4'!$A:$Y,25,0))</f>
        <v>0</v>
      </c>
      <c r="G248" s="260">
        <f>IF(ISERROR(VLOOKUP($A248,'5'!$A:$Y,25,0))=TRUE,0,VLOOKUP($A248,'5'!$A:$Y,25,0))</f>
        <v>0</v>
      </c>
      <c r="H248" s="260">
        <f>IF(ISERROR(VLOOKUP($A248,'6'!$A:$Y,25,0))=TRUE,0,VLOOKUP($A248,'6'!$A:$Y,25,0))</f>
        <v>0</v>
      </c>
      <c r="I248" s="260">
        <f>IF(ISERROR(VLOOKUP($A248,'7'!$A:$Y,25,0))=TRUE,0,VLOOKUP($A248,'7'!$A:$Y,25,0))</f>
        <v>0</v>
      </c>
      <c r="J248" s="260">
        <f>IF(ISERROR(VLOOKUP($A248,'8'!$A:$Y,25,0))=TRUE,0,VLOOKUP($A248,'8'!$A:$Y,25,0))</f>
        <v>0</v>
      </c>
      <c r="K248" s="260">
        <f>IF(ISERROR(VLOOKUP($A248,'9'!$A:$Y,25,0))=TRUE,0,VLOOKUP($A248,'9'!$A:$Y,25,0))</f>
        <v>0</v>
      </c>
      <c r="L248" s="260">
        <f>IF(ISERROR(VLOOKUP($A248,'10'!$A:$Y,25,0))=TRUE,0,VLOOKUP($A248,'10'!$A:$Y,25,0))</f>
        <v>0</v>
      </c>
      <c r="M248" s="260">
        <f>IF(ISERROR(VLOOKUP($A248,'11'!$A:$Y,25,0))=TRUE,0,VLOOKUP($A248,'11'!$A:$Y,25,0))</f>
        <v>0</v>
      </c>
      <c r="N248" s="260">
        <f>IF(ISERROR(VLOOKUP($A248,'12'!$A:$Y,25,0))=TRUE,0,VLOOKUP($A248,'12'!$A:$Y,25,0))</f>
        <v>0</v>
      </c>
      <c r="O248" s="260">
        <f>IF(ISERROR(VLOOKUP($A248,'13'!$A:$Y,25,0))=TRUE,0,VLOOKUP($A248,'13'!$A:$Y,25,0))</f>
        <v>0</v>
      </c>
      <c r="P248" s="260">
        <f>IF(ISERROR(VLOOKUP($A248,'14'!$A:$Y,25,0))=TRUE,0,VLOOKUP($A248,'14'!$A:$Y,25,0))</f>
        <v>0</v>
      </c>
      <c r="Q248" s="260">
        <f>IF(ISERROR(VLOOKUP($A248,'15'!$A:$Y,25,0))=TRUE,0,VLOOKUP($A248,'15'!$A:$Y,25,0))</f>
        <v>0</v>
      </c>
      <c r="R248" s="260">
        <f>IF(ISERROR(VLOOKUP($A248,'16'!$A:$Y,25,0))=TRUE,0,VLOOKUP($A248,'16'!$A:$Y,25,0))</f>
        <v>0</v>
      </c>
      <c r="S248" s="256">
        <f t="shared" si="5"/>
        <v>0</v>
      </c>
    </row>
    <row r="249" spans="1:19" ht="15" x14ac:dyDescent="0.25">
      <c r="A249" s="254">
        <v>10107</v>
      </c>
      <c r="B249" s="248" t="s">
        <v>505</v>
      </c>
      <c r="C249" s="260">
        <f>IF(ISERROR(VLOOKUP($A249,'1'!$A:$Y,25,0))=TRUE,0,VLOOKUP($A249,'1'!$A:$Y,25,0))</f>
        <v>0</v>
      </c>
      <c r="D249" s="260">
        <f>IF(ISERROR(VLOOKUP($A249,'2'!$A:$Y,25,0))=TRUE,0,VLOOKUP($A249,'2'!$A:$Y,25,0))</f>
        <v>0</v>
      </c>
      <c r="E249" s="260">
        <f>IF(ISERROR(VLOOKUP($A249,'3'!$A:$Y,25,0))=TRUE,0,VLOOKUP($A249,'3'!$A:$Y,25,0))</f>
        <v>0</v>
      </c>
      <c r="F249" s="260">
        <f>IF(ISERROR(VLOOKUP($A249,'4'!$A:$Y,25,0))=TRUE,0,VLOOKUP($A249,'4'!$A:$Y,25,0))</f>
        <v>0</v>
      </c>
      <c r="G249" s="260">
        <f>IF(ISERROR(VLOOKUP($A249,'5'!$A:$Y,25,0))=TRUE,0,VLOOKUP($A249,'5'!$A:$Y,25,0))</f>
        <v>0</v>
      </c>
      <c r="H249" s="260">
        <f>IF(ISERROR(VLOOKUP($A249,'6'!$A:$Y,25,0))=TRUE,0,VLOOKUP($A249,'6'!$A:$Y,25,0))</f>
        <v>0</v>
      </c>
      <c r="I249" s="260">
        <f>IF(ISERROR(VLOOKUP($A249,'7'!$A:$Y,25,0))=TRUE,0,VLOOKUP($A249,'7'!$A:$Y,25,0))</f>
        <v>0</v>
      </c>
      <c r="J249" s="260">
        <f>IF(ISERROR(VLOOKUP($A249,'8'!$A:$Y,25,0))=TRUE,0,VLOOKUP($A249,'8'!$A:$Y,25,0))</f>
        <v>0</v>
      </c>
      <c r="K249" s="260">
        <f>IF(ISERROR(VLOOKUP($A249,'9'!$A:$Y,25,0))=TRUE,0,VLOOKUP($A249,'9'!$A:$Y,25,0))</f>
        <v>0</v>
      </c>
      <c r="L249" s="260">
        <f>IF(ISERROR(VLOOKUP($A249,'10'!$A:$Y,25,0))=TRUE,0,VLOOKUP($A249,'10'!$A:$Y,25,0))</f>
        <v>0</v>
      </c>
      <c r="M249" s="260">
        <f>IF(ISERROR(VLOOKUP($A249,'11'!$A:$Y,25,0))=TRUE,0,VLOOKUP($A249,'11'!$A:$Y,25,0))</f>
        <v>0</v>
      </c>
      <c r="N249" s="260">
        <f>IF(ISERROR(VLOOKUP($A249,'12'!$A:$Y,25,0))=TRUE,0,VLOOKUP($A249,'12'!$A:$Y,25,0))</f>
        <v>0</v>
      </c>
      <c r="O249" s="260">
        <f>IF(ISERROR(VLOOKUP($A249,'13'!$A:$Y,25,0))=TRUE,0,VLOOKUP($A249,'13'!$A:$Y,25,0))</f>
        <v>0</v>
      </c>
      <c r="P249" s="260">
        <f>IF(ISERROR(VLOOKUP($A249,'14'!$A:$Y,25,0))=TRUE,0,VLOOKUP($A249,'14'!$A:$Y,25,0))</f>
        <v>0</v>
      </c>
      <c r="Q249" s="260">
        <f>IF(ISERROR(VLOOKUP($A249,'15'!$A:$Y,25,0))=TRUE,0,VLOOKUP($A249,'15'!$A:$Y,25,0))</f>
        <v>0</v>
      </c>
      <c r="R249" s="260">
        <f>IF(ISERROR(VLOOKUP($A249,'16'!$A:$Y,25,0))=TRUE,0,VLOOKUP($A249,'16'!$A:$Y,25,0))</f>
        <v>0</v>
      </c>
      <c r="S249" s="256">
        <f t="shared" si="5"/>
        <v>0</v>
      </c>
    </row>
    <row r="250" spans="1:19" ht="15" x14ac:dyDescent="0.25">
      <c r="A250" s="254">
        <v>10108</v>
      </c>
      <c r="B250" s="248" t="s">
        <v>303</v>
      </c>
      <c r="C250" s="260">
        <f>IF(ISERROR(VLOOKUP($A250,'1'!$A:$Y,25,0))=TRUE,0,VLOOKUP($A250,'1'!$A:$Y,25,0))</f>
        <v>0</v>
      </c>
      <c r="D250" s="260">
        <f>IF(ISERROR(VLOOKUP($A250,'2'!$A:$Y,25,0))=TRUE,0,VLOOKUP($A250,'2'!$A:$Y,25,0))</f>
        <v>0</v>
      </c>
      <c r="E250" s="260">
        <f>IF(ISERROR(VLOOKUP($A250,'3'!$A:$Y,25,0))=TRUE,0,VLOOKUP($A250,'3'!$A:$Y,25,0))</f>
        <v>0</v>
      </c>
      <c r="F250" s="260">
        <f>IF(ISERROR(VLOOKUP($A250,'4'!$A:$Y,25,0))=TRUE,0,VLOOKUP($A250,'4'!$A:$Y,25,0))</f>
        <v>0</v>
      </c>
      <c r="G250" s="260">
        <f>IF(ISERROR(VLOOKUP($A250,'5'!$A:$Y,25,0))=TRUE,0,VLOOKUP($A250,'5'!$A:$Y,25,0))</f>
        <v>0</v>
      </c>
      <c r="H250" s="260">
        <f>IF(ISERROR(VLOOKUP($A250,'6'!$A:$Y,25,0))=TRUE,0,VLOOKUP($A250,'6'!$A:$Y,25,0))</f>
        <v>0</v>
      </c>
      <c r="I250" s="260">
        <f>IF(ISERROR(VLOOKUP($A250,'7'!$A:$Y,25,0))=TRUE,0,VLOOKUP($A250,'7'!$A:$Y,25,0))</f>
        <v>0</v>
      </c>
      <c r="J250" s="260">
        <f>IF(ISERROR(VLOOKUP($A250,'8'!$A:$Y,25,0))=TRUE,0,VLOOKUP($A250,'8'!$A:$Y,25,0))</f>
        <v>0</v>
      </c>
      <c r="K250" s="260">
        <f>IF(ISERROR(VLOOKUP($A250,'9'!$A:$Y,25,0))=TRUE,0,VLOOKUP($A250,'9'!$A:$Y,25,0))</f>
        <v>0</v>
      </c>
      <c r="L250" s="260">
        <f>IF(ISERROR(VLOOKUP($A250,'10'!$A:$Y,25,0))=TRUE,0,VLOOKUP($A250,'10'!$A:$Y,25,0))</f>
        <v>0</v>
      </c>
      <c r="M250" s="260">
        <f>IF(ISERROR(VLOOKUP($A250,'11'!$A:$Y,25,0))=TRUE,0,VLOOKUP($A250,'11'!$A:$Y,25,0))</f>
        <v>0</v>
      </c>
      <c r="N250" s="260">
        <f>IF(ISERROR(VLOOKUP($A250,'12'!$A:$Y,25,0))=TRUE,0,VLOOKUP($A250,'12'!$A:$Y,25,0))</f>
        <v>0</v>
      </c>
      <c r="O250" s="260">
        <f>IF(ISERROR(VLOOKUP($A250,'13'!$A:$Y,25,0))=TRUE,0,VLOOKUP($A250,'13'!$A:$Y,25,0))</f>
        <v>0</v>
      </c>
      <c r="P250" s="260">
        <f>IF(ISERROR(VLOOKUP($A250,'14'!$A:$Y,25,0))=TRUE,0,VLOOKUP($A250,'14'!$A:$Y,25,0))</f>
        <v>0</v>
      </c>
      <c r="Q250" s="260">
        <f>IF(ISERROR(VLOOKUP($A250,'15'!$A:$Y,25,0))=TRUE,0,VLOOKUP($A250,'15'!$A:$Y,25,0))</f>
        <v>0</v>
      </c>
      <c r="R250" s="260">
        <f>IF(ISERROR(VLOOKUP($A250,'16'!$A:$Y,25,0))=TRUE,0,VLOOKUP($A250,'16'!$A:$Y,25,0))</f>
        <v>0</v>
      </c>
      <c r="S250" s="256">
        <f t="shared" si="5"/>
        <v>0</v>
      </c>
    </row>
    <row r="251" spans="1:19" ht="15" x14ac:dyDescent="0.25">
      <c r="A251" s="254">
        <v>10109</v>
      </c>
      <c r="B251" s="248" t="s">
        <v>506</v>
      </c>
      <c r="C251" s="260">
        <f>IF(ISERROR(VLOOKUP($A251,'1'!$A:$Y,25,0))=TRUE,0,VLOOKUP($A251,'1'!$A:$Y,25,0))</f>
        <v>0</v>
      </c>
      <c r="D251" s="260">
        <f>IF(ISERROR(VLOOKUP($A251,'2'!$A:$Y,25,0))=TRUE,0,VLOOKUP($A251,'2'!$A:$Y,25,0))</f>
        <v>0</v>
      </c>
      <c r="E251" s="260">
        <f>IF(ISERROR(VLOOKUP($A251,'3'!$A:$Y,25,0))=TRUE,0,VLOOKUP($A251,'3'!$A:$Y,25,0))</f>
        <v>0</v>
      </c>
      <c r="F251" s="260">
        <f>IF(ISERROR(VLOOKUP($A251,'4'!$A:$Y,25,0))=TRUE,0,VLOOKUP($A251,'4'!$A:$Y,25,0))</f>
        <v>0</v>
      </c>
      <c r="G251" s="260">
        <f>IF(ISERROR(VLOOKUP($A251,'5'!$A:$Y,25,0))=TRUE,0,VLOOKUP($A251,'5'!$A:$Y,25,0))</f>
        <v>0</v>
      </c>
      <c r="H251" s="260">
        <f>IF(ISERROR(VLOOKUP($A251,'6'!$A:$Y,25,0))=TRUE,0,VLOOKUP($A251,'6'!$A:$Y,25,0))</f>
        <v>0</v>
      </c>
      <c r="I251" s="260">
        <f>IF(ISERROR(VLOOKUP($A251,'7'!$A:$Y,25,0))=TRUE,0,VLOOKUP($A251,'7'!$A:$Y,25,0))</f>
        <v>0</v>
      </c>
      <c r="J251" s="260">
        <f>IF(ISERROR(VLOOKUP($A251,'8'!$A:$Y,25,0))=TRUE,0,VLOOKUP($A251,'8'!$A:$Y,25,0))</f>
        <v>0</v>
      </c>
      <c r="K251" s="260">
        <f>IF(ISERROR(VLOOKUP($A251,'9'!$A:$Y,25,0))=TRUE,0,VLOOKUP($A251,'9'!$A:$Y,25,0))</f>
        <v>0</v>
      </c>
      <c r="L251" s="260">
        <f>IF(ISERROR(VLOOKUP($A251,'10'!$A:$Y,25,0))=TRUE,0,VLOOKUP($A251,'10'!$A:$Y,25,0))</f>
        <v>0</v>
      </c>
      <c r="M251" s="260">
        <f>IF(ISERROR(VLOOKUP($A251,'11'!$A:$Y,25,0))=TRUE,0,VLOOKUP($A251,'11'!$A:$Y,25,0))</f>
        <v>0</v>
      </c>
      <c r="N251" s="260">
        <f>IF(ISERROR(VLOOKUP($A251,'12'!$A:$Y,25,0))=TRUE,0,VLOOKUP($A251,'12'!$A:$Y,25,0))</f>
        <v>0</v>
      </c>
      <c r="O251" s="260">
        <f>IF(ISERROR(VLOOKUP($A251,'13'!$A:$Y,25,0))=TRUE,0,VLOOKUP($A251,'13'!$A:$Y,25,0))</f>
        <v>0</v>
      </c>
      <c r="P251" s="260">
        <f>IF(ISERROR(VLOOKUP($A251,'14'!$A:$Y,25,0))=TRUE,0,VLOOKUP($A251,'14'!$A:$Y,25,0))</f>
        <v>0</v>
      </c>
      <c r="Q251" s="260">
        <f>IF(ISERROR(VLOOKUP($A251,'15'!$A:$Y,25,0))=TRUE,0,VLOOKUP($A251,'15'!$A:$Y,25,0))</f>
        <v>0</v>
      </c>
      <c r="R251" s="260">
        <f>IF(ISERROR(VLOOKUP($A251,'16'!$A:$Y,25,0))=TRUE,0,VLOOKUP($A251,'16'!$A:$Y,25,0))</f>
        <v>0</v>
      </c>
      <c r="S251" s="256">
        <f t="shared" si="5"/>
        <v>0</v>
      </c>
    </row>
    <row r="252" spans="1:19" ht="15" x14ac:dyDescent="0.25">
      <c r="A252" s="254">
        <v>10110</v>
      </c>
      <c r="B252" s="248" t="s">
        <v>305</v>
      </c>
      <c r="C252" s="260">
        <f>IF(ISERROR(VLOOKUP($A252,'1'!$A:$Y,25,0))=TRUE,0,VLOOKUP($A252,'1'!$A:$Y,25,0))</f>
        <v>0</v>
      </c>
      <c r="D252" s="260">
        <f>IF(ISERROR(VLOOKUP($A252,'2'!$A:$Y,25,0))=TRUE,0,VLOOKUP($A252,'2'!$A:$Y,25,0))</f>
        <v>0</v>
      </c>
      <c r="E252" s="260">
        <f>IF(ISERROR(VLOOKUP($A252,'3'!$A:$Y,25,0))=TRUE,0,VLOOKUP($A252,'3'!$A:$Y,25,0))</f>
        <v>0</v>
      </c>
      <c r="F252" s="260">
        <f>IF(ISERROR(VLOOKUP($A252,'4'!$A:$Y,25,0))=TRUE,0,VLOOKUP($A252,'4'!$A:$Y,25,0))</f>
        <v>0</v>
      </c>
      <c r="G252" s="260">
        <f>IF(ISERROR(VLOOKUP($A252,'5'!$A:$Y,25,0))=TRUE,0,VLOOKUP($A252,'5'!$A:$Y,25,0))</f>
        <v>0</v>
      </c>
      <c r="H252" s="260">
        <f>IF(ISERROR(VLOOKUP($A252,'6'!$A:$Y,25,0))=TRUE,0,VLOOKUP($A252,'6'!$A:$Y,25,0))</f>
        <v>0</v>
      </c>
      <c r="I252" s="260">
        <f>IF(ISERROR(VLOOKUP($A252,'7'!$A:$Y,25,0))=TRUE,0,VLOOKUP($A252,'7'!$A:$Y,25,0))</f>
        <v>0</v>
      </c>
      <c r="J252" s="260">
        <f>IF(ISERROR(VLOOKUP($A252,'8'!$A:$Y,25,0))=TRUE,0,VLOOKUP($A252,'8'!$A:$Y,25,0))</f>
        <v>0</v>
      </c>
      <c r="K252" s="260">
        <f>IF(ISERROR(VLOOKUP($A252,'9'!$A:$Y,25,0))=TRUE,0,VLOOKUP($A252,'9'!$A:$Y,25,0))</f>
        <v>0</v>
      </c>
      <c r="L252" s="260">
        <f>IF(ISERROR(VLOOKUP($A252,'10'!$A:$Y,25,0))=TRUE,0,VLOOKUP($A252,'10'!$A:$Y,25,0))</f>
        <v>0</v>
      </c>
      <c r="M252" s="260">
        <f>IF(ISERROR(VLOOKUP($A252,'11'!$A:$Y,25,0))=TRUE,0,VLOOKUP($A252,'11'!$A:$Y,25,0))</f>
        <v>0</v>
      </c>
      <c r="N252" s="260">
        <f>IF(ISERROR(VLOOKUP($A252,'12'!$A:$Y,25,0))=TRUE,0,VLOOKUP($A252,'12'!$A:$Y,25,0))</f>
        <v>0</v>
      </c>
      <c r="O252" s="260">
        <f>IF(ISERROR(VLOOKUP($A252,'13'!$A:$Y,25,0))=TRUE,0,VLOOKUP($A252,'13'!$A:$Y,25,0))</f>
        <v>0</v>
      </c>
      <c r="P252" s="260">
        <f>IF(ISERROR(VLOOKUP($A252,'14'!$A:$Y,25,0))=TRUE,0,VLOOKUP($A252,'14'!$A:$Y,25,0))</f>
        <v>0</v>
      </c>
      <c r="Q252" s="260">
        <f>IF(ISERROR(VLOOKUP($A252,'15'!$A:$Y,25,0))=TRUE,0,VLOOKUP($A252,'15'!$A:$Y,25,0))</f>
        <v>0</v>
      </c>
      <c r="R252" s="260">
        <f>IF(ISERROR(VLOOKUP($A252,'16'!$A:$Y,25,0))=TRUE,0,VLOOKUP($A252,'16'!$A:$Y,25,0))</f>
        <v>0</v>
      </c>
      <c r="S252" s="256">
        <f t="shared" si="5"/>
        <v>0</v>
      </c>
    </row>
    <row r="253" spans="1:19" ht="15" x14ac:dyDescent="0.25">
      <c r="A253" s="254">
        <v>10111</v>
      </c>
      <c r="B253" s="248" t="s">
        <v>507</v>
      </c>
      <c r="C253" s="260">
        <f>IF(ISERROR(VLOOKUP($A253,'1'!$A:$Y,25,0))=TRUE,0,VLOOKUP($A253,'1'!$A:$Y,25,0))</f>
        <v>0</v>
      </c>
      <c r="D253" s="260">
        <f>IF(ISERROR(VLOOKUP($A253,'2'!$A:$Y,25,0))=TRUE,0,VLOOKUP($A253,'2'!$A:$Y,25,0))</f>
        <v>0</v>
      </c>
      <c r="E253" s="260">
        <f>IF(ISERROR(VLOOKUP($A253,'3'!$A:$Y,25,0))=TRUE,0,VLOOKUP($A253,'3'!$A:$Y,25,0))</f>
        <v>0</v>
      </c>
      <c r="F253" s="260">
        <f>IF(ISERROR(VLOOKUP($A253,'4'!$A:$Y,25,0))=TRUE,0,VLOOKUP($A253,'4'!$A:$Y,25,0))</f>
        <v>0</v>
      </c>
      <c r="G253" s="260">
        <f>IF(ISERROR(VLOOKUP($A253,'5'!$A:$Y,25,0))=TRUE,0,VLOOKUP($A253,'5'!$A:$Y,25,0))</f>
        <v>0</v>
      </c>
      <c r="H253" s="260">
        <f>IF(ISERROR(VLOOKUP($A253,'6'!$A:$Y,25,0))=TRUE,0,VLOOKUP($A253,'6'!$A:$Y,25,0))</f>
        <v>0</v>
      </c>
      <c r="I253" s="260">
        <f>IF(ISERROR(VLOOKUP($A253,'7'!$A:$Y,25,0))=TRUE,0,VLOOKUP($A253,'7'!$A:$Y,25,0))</f>
        <v>0</v>
      </c>
      <c r="J253" s="260">
        <f>IF(ISERROR(VLOOKUP($A253,'8'!$A:$Y,25,0))=TRUE,0,VLOOKUP($A253,'8'!$A:$Y,25,0))</f>
        <v>0</v>
      </c>
      <c r="K253" s="260">
        <f>IF(ISERROR(VLOOKUP($A253,'9'!$A:$Y,25,0))=TRUE,0,VLOOKUP($A253,'9'!$A:$Y,25,0))</f>
        <v>0</v>
      </c>
      <c r="L253" s="260">
        <f>IF(ISERROR(VLOOKUP($A253,'10'!$A:$Y,25,0))=TRUE,0,VLOOKUP($A253,'10'!$A:$Y,25,0))</f>
        <v>0</v>
      </c>
      <c r="M253" s="260">
        <f>IF(ISERROR(VLOOKUP($A253,'11'!$A:$Y,25,0))=TRUE,0,VLOOKUP($A253,'11'!$A:$Y,25,0))</f>
        <v>0</v>
      </c>
      <c r="N253" s="260">
        <f>IF(ISERROR(VLOOKUP($A253,'12'!$A:$Y,25,0))=TRUE,0,VLOOKUP($A253,'12'!$A:$Y,25,0))</f>
        <v>0</v>
      </c>
      <c r="O253" s="260">
        <f>IF(ISERROR(VLOOKUP($A253,'13'!$A:$Y,25,0))=TRUE,0,VLOOKUP($A253,'13'!$A:$Y,25,0))</f>
        <v>0</v>
      </c>
      <c r="P253" s="260">
        <f>IF(ISERROR(VLOOKUP($A253,'14'!$A:$Y,25,0))=TRUE,0,VLOOKUP($A253,'14'!$A:$Y,25,0))</f>
        <v>0</v>
      </c>
      <c r="Q253" s="260">
        <f>IF(ISERROR(VLOOKUP($A253,'15'!$A:$Y,25,0))=TRUE,0,VLOOKUP($A253,'15'!$A:$Y,25,0))</f>
        <v>0</v>
      </c>
      <c r="R253" s="260">
        <f>IF(ISERROR(VLOOKUP($A253,'16'!$A:$Y,25,0))=TRUE,0,VLOOKUP($A253,'16'!$A:$Y,25,0))</f>
        <v>0</v>
      </c>
      <c r="S253" s="256">
        <f t="shared" si="5"/>
        <v>0</v>
      </c>
    </row>
    <row r="254" spans="1:19" ht="15" x14ac:dyDescent="0.25">
      <c r="A254" s="254">
        <v>10112</v>
      </c>
      <c r="B254" s="248" t="s">
        <v>307</v>
      </c>
      <c r="C254" s="260">
        <f>IF(ISERROR(VLOOKUP($A254,'1'!$A:$Y,25,0))=TRUE,0,VLOOKUP($A254,'1'!$A:$Y,25,0))</f>
        <v>0</v>
      </c>
      <c r="D254" s="260">
        <f>IF(ISERROR(VLOOKUP($A254,'2'!$A:$Y,25,0))=TRUE,0,VLOOKUP($A254,'2'!$A:$Y,25,0))</f>
        <v>0</v>
      </c>
      <c r="E254" s="260">
        <f>IF(ISERROR(VLOOKUP($A254,'3'!$A:$Y,25,0))=TRUE,0,VLOOKUP($A254,'3'!$A:$Y,25,0))</f>
        <v>0</v>
      </c>
      <c r="F254" s="260">
        <f>IF(ISERROR(VLOOKUP($A254,'4'!$A:$Y,25,0))=TRUE,0,VLOOKUP($A254,'4'!$A:$Y,25,0))</f>
        <v>0</v>
      </c>
      <c r="G254" s="260">
        <f>IF(ISERROR(VLOOKUP($A254,'5'!$A:$Y,25,0))=TRUE,0,VLOOKUP($A254,'5'!$A:$Y,25,0))</f>
        <v>0</v>
      </c>
      <c r="H254" s="260">
        <f>IF(ISERROR(VLOOKUP($A254,'6'!$A:$Y,25,0))=TRUE,0,VLOOKUP($A254,'6'!$A:$Y,25,0))</f>
        <v>0</v>
      </c>
      <c r="I254" s="260">
        <f>IF(ISERROR(VLOOKUP($A254,'7'!$A:$Y,25,0))=TRUE,0,VLOOKUP($A254,'7'!$A:$Y,25,0))</f>
        <v>0</v>
      </c>
      <c r="J254" s="260">
        <f>IF(ISERROR(VLOOKUP($A254,'8'!$A:$Y,25,0))=TRUE,0,VLOOKUP($A254,'8'!$A:$Y,25,0))</f>
        <v>0</v>
      </c>
      <c r="K254" s="260">
        <f>IF(ISERROR(VLOOKUP($A254,'9'!$A:$Y,25,0))=TRUE,0,VLOOKUP($A254,'9'!$A:$Y,25,0))</f>
        <v>0</v>
      </c>
      <c r="L254" s="260">
        <f>IF(ISERROR(VLOOKUP($A254,'10'!$A:$Y,25,0))=TRUE,0,VLOOKUP($A254,'10'!$A:$Y,25,0))</f>
        <v>0</v>
      </c>
      <c r="M254" s="260">
        <f>IF(ISERROR(VLOOKUP($A254,'11'!$A:$Y,25,0))=TRUE,0,VLOOKUP($A254,'11'!$A:$Y,25,0))</f>
        <v>0</v>
      </c>
      <c r="N254" s="260">
        <f>IF(ISERROR(VLOOKUP($A254,'12'!$A:$Y,25,0))=TRUE,0,VLOOKUP($A254,'12'!$A:$Y,25,0))</f>
        <v>0</v>
      </c>
      <c r="O254" s="260">
        <f>IF(ISERROR(VLOOKUP($A254,'13'!$A:$Y,25,0))=TRUE,0,VLOOKUP($A254,'13'!$A:$Y,25,0))</f>
        <v>0</v>
      </c>
      <c r="P254" s="260">
        <f>IF(ISERROR(VLOOKUP($A254,'14'!$A:$Y,25,0))=TRUE,0,VLOOKUP($A254,'14'!$A:$Y,25,0))</f>
        <v>0</v>
      </c>
      <c r="Q254" s="260">
        <f>IF(ISERROR(VLOOKUP($A254,'15'!$A:$Y,25,0))=TRUE,0,VLOOKUP($A254,'15'!$A:$Y,25,0))</f>
        <v>0</v>
      </c>
      <c r="R254" s="260">
        <f>IF(ISERROR(VLOOKUP($A254,'16'!$A:$Y,25,0))=TRUE,0,VLOOKUP($A254,'16'!$A:$Y,25,0))</f>
        <v>0</v>
      </c>
      <c r="S254" s="256">
        <f t="shared" si="5"/>
        <v>0</v>
      </c>
    </row>
    <row r="255" spans="1:19" ht="15" x14ac:dyDescent="0.25">
      <c r="A255" s="254">
        <v>10201</v>
      </c>
      <c r="B255" s="248" t="s">
        <v>308</v>
      </c>
      <c r="C255" s="260">
        <f>IF(ISERROR(VLOOKUP($A255,'1'!$A:$Y,25,0))=TRUE,0,VLOOKUP($A255,'1'!$A:$Y,25,0))</f>
        <v>0</v>
      </c>
      <c r="D255" s="260">
        <f>IF(ISERROR(VLOOKUP($A255,'2'!$A:$Y,25,0))=TRUE,0,VLOOKUP($A255,'2'!$A:$Y,25,0))</f>
        <v>0</v>
      </c>
      <c r="E255" s="260">
        <f>IF(ISERROR(VLOOKUP($A255,'3'!$A:$Y,25,0))=TRUE,0,VLOOKUP($A255,'3'!$A:$Y,25,0))</f>
        <v>0</v>
      </c>
      <c r="F255" s="260">
        <f>IF(ISERROR(VLOOKUP($A255,'4'!$A:$Y,25,0))=TRUE,0,VLOOKUP($A255,'4'!$A:$Y,25,0))</f>
        <v>0</v>
      </c>
      <c r="G255" s="260">
        <f>IF(ISERROR(VLOOKUP($A255,'5'!$A:$Y,25,0))=TRUE,0,VLOOKUP($A255,'5'!$A:$Y,25,0))</f>
        <v>0</v>
      </c>
      <c r="H255" s="260">
        <f>IF(ISERROR(VLOOKUP($A255,'6'!$A:$Y,25,0))=TRUE,0,VLOOKUP($A255,'6'!$A:$Y,25,0))</f>
        <v>0</v>
      </c>
      <c r="I255" s="260">
        <f>IF(ISERROR(VLOOKUP($A255,'7'!$A:$Y,25,0))=TRUE,0,VLOOKUP($A255,'7'!$A:$Y,25,0))</f>
        <v>0</v>
      </c>
      <c r="J255" s="260">
        <f>IF(ISERROR(VLOOKUP($A255,'8'!$A:$Y,25,0))=TRUE,0,VLOOKUP($A255,'8'!$A:$Y,25,0))</f>
        <v>0</v>
      </c>
      <c r="K255" s="260">
        <f>IF(ISERROR(VLOOKUP($A255,'9'!$A:$Y,25,0))=TRUE,0,VLOOKUP($A255,'9'!$A:$Y,25,0))</f>
        <v>0</v>
      </c>
      <c r="L255" s="260">
        <f>IF(ISERROR(VLOOKUP($A255,'10'!$A:$Y,25,0))=TRUE,0,VLOOKUP($A255,'10'!$A:$Y,25,0))</f>
        <v>0</v>
      </c>
      <c r="M255" s="260">
        <f>IF(ISERROR(VLOOKUP($A255,'11'!$A:$Y,25,0))=TRUE,0,VLOOKUP($A255,'11'!$A:$Y,25,0))</f>
        <v>0</v>
      </c>
      <c r="N255" s="260">
        <f>IF(ISERROR(VLOOKUP($A255,'12'!$A:$Y,25,0))=TRUE,0,VLOOKUP($A255,'12'!$A:$Y,25,0))</f>
        <v>0</v>
      </c>
      <c r="O255" s="260">
        <f>IF(ISERROR(VLOOKUP($A255,'13'!$A:$Y,25,0))=TRUE,0,VLOOKUP($A255,'13'!$A:$Y,25,0))</f>
        <v>0</v>
      </c>
      <c r="P255" s="260">
        <f>IF(ISERROR(VLOOKUP($A255,'14'!$A:$Y,25,0))=TRUE,0,VLOOKUP($A255,'14'!$A:$Y,25,0))</f>
        <v>0</v>
      </c>
      <c r="Q255" s="260">
        <f>IF(ISERROR(VLOOKUP($A255,'15'!$A:$Y,25,0))=TRUE,0,VLOOKUP($A255,'15'!$A:$Y,25,0))</f>
        <v>0</v>
      </c>
      <c r="R255" s="260">
        <f>IF(ISERROR(VLOOKUP($A255,'16'!$A:$Y,25,0))=TRUE,0,VLOOKUP($A255,'16'!$A:$Y,25,0))</f>
        <v>0</v>
      </c>
      <c r="S255" s="256">
        <f t="shared" si="5"/>
        <v>0</v>
      </c>
    </row>
    <row r="256" spans="1:19" ht="15" x14ac:dyDescent="0.25">
      <c r="A256" s="254">
        <v>10202</v>
      </c>
      <c r="B256" s="248" t="s">
        <v>309</v>
      </c>
      <c r="C256" s="260">
        <f>IF(ISERROR(VLOOKUP($A256,'1'!$A:$Y,25,0))=TRUE,0,VLOOKUP($A256,'1'!$A:$Y,25,0))</f>
        <v>0</v>
      </c>
      <c r="D256" s="260">
        <f>IF(ISERROR(VLOOKUP($A256,'2'!$A:$Y,25,0))=TRUE,0,VLOOKUP($A256,'2'!$A:$Y,25,0))</f>
        <v>0</v>
      </c>
      <c r="E256" s="260">
        <f>IF(ISERROR(VLOOKUP($A256,'3'!$A:$Y,25,0))=TRUE,0,VLOOKUP($A256,'3'!$A:$Y,25,0))</f>
        <v>0</v>
      </c>
      <c r="F256" s="260">
        <f>IF(ISERROR(VLOOKUP($A256,'4'!$A:$Y,25,0))=TRUE,0,VLOOKUP($A256,'4'!$A:$Y,25,0))</f>
        <v>0</v>
      </c>
      <c r="G256" s="260">
        <f>IF(ISERROR(VLOOKUP($A256,'5'!$A:$Y,25,0))=TRUE,0,VLOOKUP($A256,'5'!$A:$Y,25,0))</f>
        <v>0</v>
      </c>
      <c r="H256" s="260">
        <f>IF(ISERROR(VLOOKUP($A256,'6'!$A:$Y,25,0))=TRUE,0,VLOOKUP($A256,'6'!$A:$Y,25,0))</f>
        <v>0</v>
      </c>
      <c r="I256" s="260">
        <f>IF(ISERROR(VLOOKUP($A256,'7'!$A:$Y,25,0))=TRUE,0,VLOOKUP($A256,'7'!$A:$Y,25,0))</f>
        <v>0</v>
      </c>
      <c r="J256" s="260">
        <f>IF(ISERROR(VLOOKUP($A256,'8'!$A:$Y,25,0))=TRUE,0,VLOOKUP($A256,'8'!$A:$Y,25,0))</f>
        <v>0</v>
      </c>
      <c r="K256" s="260">
        <f>IF(ISERROR(VLOOKUP($A256,'9'!$A:$Y,25,0))=TRUE,0,VLOOKUP($A256,'9'!$A:$Y,25,0))</f>
        <v>0</v>
      </c>
      <c r="L256" s="260">
        <f>IF(ISERROR(VLOOKUP($A256,'10'!$A:$Y,25,0))=TRUE,0,VLOOKUP($A256,'10'!$A:$Y,25,0))</f>
        <v>0</v>
      </c>
      <c r="M256" s="260">
        <f>IF(ISERROR(VLOOKUP($A256,'11'!$A:$Y,25,0))=TRUE,0,VLOOKUP($A256,'11'!$A:$Y,25,0))</f>
        <v>0</v>
      </c>
      <c r="N256" s="260">
        <f>IF(ISERROR(VLOOKUP($A256,'12'!$A:$Y,25,0))=TRUE,0,VLOOKUP($A256,'12'!$A:$Y,25,0))</f>
        <v>0</v>
      </c>
      <c r="O256" s="260">
        <f>IF(ISERROR(VLOOKUP($A256,'13'!$A:$Y,25,0))=TRUE,0,VLOOKUP($A256,'13'!$A:$Y,25,0))</f>
        <v>0</v>
      </c>
      <c r="P256" s="260">
        <f>IF(ISERROR(VLOOKUP($A256,'14'!$A:$Y,25,0))=TRUE,0,VLOOKUP($A256,'14'!$A:$Y,25,0))</f>
        <v>0</v>
      </c>
      <c r="Q256" s="260">
        <f>IF(ISERROR(VLOOKUP($A256,'15'!$A:$Y,25,0))=TRUE,0,VLOOKUP($A256,'15'!$A:$Y,25,0))</f>
        <v>0</v>
      </c>
      <c r="R256" s="260">
        <f>IF(ISERROR(VLOOKUP($A256,'16'!$A:$Y,25,0))=TRUE,0,VLOOKUP($A256,'16'!$A:$Y,25,0))</f>
        <v>0</v>
      </c>
      <c r="S256" s="256">
        <f t="shared" si="5"/>
        <v>0</v>
      </c>
    </row>
    <row r="257" spans="1:19" ht="15" x14ac:dyDescent="0.25">
      <c r="A257" s="254">
        <v>10203</v>
      </c>
      <c r="B257" s="248" t="s">
        <v>310</v>
      </c>
      <c r="C257" s="260">
        <f>IF(ISERROR(VLOOKUP($A257,'1'!$A:$Y,25,0))=TRUE,0,VLOOKUP($A257,'1'!$A:$Y,25,0))</f>
        <v>0</v>
      </c>
      <c r="D257" s="260">
        <f>IF(ISERROR(VLOOKUP($A257,'2'!$A:$Y,25,0))=TRUE,0,VLOOKUP($A257,'2'!$A:$Y,25,0))</f>
        <v>0</v>
      </c>
      <c r="E257" s="260">
        <f>IF(ISERROR(VLOOKUP($A257,'3'!$A:$Y,25,0))=TRUE,0,VLOOKUP($A257,'3'!$A:$Y,25,0))</f>
        <v>0</v>
      </c>
      <c r="F257" s="260">
        <f>IF(ISERROR(VLOOKUP($A257,'4'!$A:$Y,25,0))=TRUE,0,VLOOKUP($A257,'4'!$A:$Y,25,0))</f>
        <v>0</v>
      </c>
      <c r="G257" s="260">
        <f>IF(ISERROR(VLOOKUP($A257,'5'!$A:$Y,25,0))=TRUE,0,VLOOKUP($A257,'5'!$A:$Y,25,0))</f>
        <v>0</v>
      </c>
      <c r="H257" s="260">
        <f>IF(ISERROR(VLOOKUP($A257,'6'!$A:$Y,25,0))=TRUE,0,VLOOKUP($A257,'6'!$A:$Y,25,0))</f>
        <v>0</v>
      </c>
      <c r="I257" s="260">
        <f>IF(ISERROR(VLOOKUP($A257,'7'!$A:$Y,25,0))=TRUE,0,VLOOKUP($A257,'7'!$A:$Y,25,0))</f>
        <v>0</v>
      </c>
      <c r="J257" s="260">
        <f>IF(ISERROR(VLOOKUP($A257,'8'!$A:$Y,25,0))=TRUE,0,VLOOKUP($A257,'8'!$A:$Y,25,0))</f>
        <v>0</v>
      </c>
      <c r="K257" s="260">
        <f>IF(ISERROR(VLOOKUP($A257,'9'!$A:$Y,25,0))=TRUE,0,VLOOKUP($A257,'9'!$A:$Y,25,0))</f>
        <v>0</v>
      </c>
      <c r="L257" s="260">
        <f>IF(ISERROR(VLOOKUP($A257,'10'!$A:$Y,25,0))=TRUE,0,VLOOKUP($A257,'10'!$A:$Y,25,0))</f>
        <v>0</v>
      </c>
      <c r="M257" s="260">
        <f>IF(ISERROR(VLOOKUP($A257,'11'!$A:$Y,25,0))=TRUE,0,VLOOKUP($A257,'11'!$A:$Y,25,0))</f>
        <v>0</v>
      </c>
      <c r="N257" s="260">
        <f>IF(ISERROR(VLOOKUP($A257,'12'!$A:$Y,25,0))=TRUE,0,VLOOKUP($A257,'12'!$A:$Y,25,0))</f>
        <v>0</v>
      </c>
      <c r="O257" s="260">
        <f>IF(ISERROR(VLOOKUP($A257,'13'!$A:$Y,25,0))=TRUE,0,VLOOKUP($A257,'13'!$A:$Y,25,0))</f>
        <v>0</v>
      </c>
      <c r="P257" s="260">
        <f>IF(ISERROR(VLOOKUP($A257,'14'!$A:$Y,25,0))=TRUE,0,VLOOKUP($A257,'14'!$A:$Y,25,0))</f>
        <v>0</v>
      </c>
      <c r="Q257" s="260">
        <f>IF(ISERROR(VLOOKUP($A257,'15'!$A:$Y,25,0))=TRUE,0,VLOOKUP($A257,'15'!$A:$Y,25,0))</f>
        <v>0</v>
      </c>
      <c r="R257" s="260">
        <f>IF(ISERROR(VLOOKUP($A257,'16'!$A:$Y,25,0))=TRUE,0,VLOOKUP($A257,'16'!$A:$Y,25,0))</f>
        <v>0</v>
      </c>
      <c r="S257" s="256">
        <f t="shared" si="5"/>
        <v>0</v>
      </c>
    </row>
    <row r="258" spans="1:19" ht="15" x14ac:dyDescent="0.25">
      <c r="A258" s="254">
        <v>10204</v>
      </c>
      <c r="B258" s="248" t="s">
        <v>311</v>
      </c>
      <c r="C258" s="260">
        <f>IF(ISERROR(VLOOKUP($A258,'1'!$A:$Y,25,0))=TRUE,0,VLOOKUP($A258,'1'!$A:$Y,25,0))</f>
        <v>0</v>
      </c>
      <c r="D258" s="260">
        <f>IF(ISERROR(VLOOKUP($A258,'2'!$A:$Y,25,0))=TRUE,0,VLOOKUP($A258,'2'!$A:$Y,25,0))</f>
        <v>0</v>
      </c>
      <c r="E258" s="260">
        <f>IF(ISERROR(VLOOKUP($A258,'3'!$A:$Y,25,0))=TRUE,0,VLOOKUP($A258,'3'!$A:$Y,25,0))</f>
        <v>0</v>
      </c>
      <c r="F258" s="260">
        <f>IF(ISERROR(VLOOKUP($A258,'4'!$A:$Y,25,0))=TRUE,0,VLOOKUP($A258,'4'!$A:$Y,25,0))</f>
        <v>0</v>
      </c>
      <c r="G258" s="260">
        <f>IF(ISERROR(VLOOKUP($A258,'5'!$A:$Y,25,0))=TRUE,0,VLOOKUP($A258,'5'!$A:$Y,25,0))</f>
        <v>0</v>
      </c>
      <c r="H258" s="260">
        <f>IF(ISERROR(VLOOKUP($A258,'6'!$A:$Y,25,0))=TRUE,0,VLOOKUP($A258,'6'!$A:$Y,25,0))</f>
        <v>0</v>
      </c>
      <c r="I258" s="260">
        <f>IF(ISERROR(VLOOKUP($A258,'7'!$A:$Y,25,0))=TRUE,0,VLOOKUP($A258,'7'!$A:$Y,25,0))</f>
        <v>0</v>
      </c>
      <c r="J258" s="260">
        <f>IF(ISERROR(VLOOKUP($A258,'8'!$A:$Y,25,0))=TRUE,0,VLOOKUP($A258,'8'!$A:$Y,25,0))</f>
        <v>0</v>
      </c>
      <c r="K258" s="260">
        <f>IF(ISERROR(VLOOKUP($A258,'9'!$A:$Y,25,0))=TRUE,0,VLOOKUP($A258,'9'!$A:$Y,25,0))</f>
        <v>0</v>
      </c>
      <c r="L258" s="260">
        <f>IF(ISERROR(VLOOKUP($A258,'10'!$A:$Y,25,0))=TRUE,0,VLOOKUP($A258,'10'!$A:$Y,25,0))</f>
        <v>0</v>
      </c>
      <c r="M258" s="260">
        <f>IF(ISERROR(VLOOKUP($A258,'11'!$A:$Y,25,0))=TRUE,0,VLOOKUP($A258,'11'!$A:$Y,25,0))</f>
        <v>0</v>
      </c>
      <c r="N258" s="260">
        <f>IF(ISERROR(VLOOKUP($A258,'12'!$A:$Y,25,0))=TRUE,0,VLOOKUP($A258,'12'!$A:$Y,25,0))</f>
        <v>0</v>
      </c>
      <c r="O258" s="260">
        <f>IF(ISERROR(VLOOKUP($A258,'13'!$A:$Y,25,0))=TRUE,0,VLOOKUP($A258,'13'!$A:$Y,25,0))</f>
        <v>0</v>
      </c>
      <c r="P258" s="260">
        <f>IF(ISERROR(VLOOKUP($A258,'14'!$A:$Y,25,0))=TRUE,0,VLOOKUP($A258,'14'!$A:$Y,25,0))</f>
        <v>0</v>
      </c>
      <c r="Q258" s="260">
        <f>IF(ISERROR(VLOOKUP($A258,'15'!$A:$Y,25,0))=TRUE,0,VLOOKUP($A258,'15'!$A:$Y,25,0))</f>
        <v>0</v>
      </c>
      <c r="R258" s="260">
        <f>IF(ISERROR(VLOOKUP($A258,'16'!$A:$Y,25,0))=TRUE,0,VLOOKUP($A258,'16'!$A:$Y,25,0))</f>
        <v>0</v>
      </c>
      <c r="S258" s="256">
        <f t="shared" si="5"/>
        <v>0</v>
      </c>
    </row>
    <row r="259" spans="1:19" ht="15" x14ac:dyDescent="0.25">
      <c r="A259" s="254">
        <v>10205</v>
      </c>
      <c r="B259" s="248" t="s">
        <v>508</v>
      </c>
      <c r="C259" s="260">
        <f>IF(ISERROR(VLOOKUP($A259,'1'!$A:$Y,25,0))=TRUE,0,VLOOKUP($A259,'1'!$A:$Y,25,0))</f>
        <v>0</v>
      </c>
      <c r="D259" s="260">
        <f>IF(ISERROR(VLOOKUP($A259,'2'!$A:$Y,25,0))=TRUE,0,VLOOKUP($A259,'2'!$A:$Y,25,0))</f>
        <v>0</v>
      </c>
      <c r="E259" s="260">
        <f>IF(ISERROR(VLOOKUP($A259,'3'!$A:$Y,25,0))=TRUE,0,VLOOKUP($A259,'3'!$A:$Y,25,0))</f>
        <v>0</v>
      </c>
      <c r="F259" s="260">
        <f>IF(ISERROR(VLOOKUP($A259,'4'!$A:$Y,25,0))=TRUE,0,VLOOKUP($A259,'4'!$A:$Y,25,0))</f>
        <v>0</v>
      </c>
      <c r="G259" s="260">
        <f>IF(ISERROR(VLOOKUP($A259,'5'!$A:$Y,25,0))=TRUE,0,VLOOKUP($A259,'5'!$A:$Y,25,0))</f>
        <v>0</v>
      </c>
      <c r="H259" s="260">
        <f>IF(ISERROR(VLOOKUP($A259,'6'!$A:$Y,25,0))=TRUE,0,VLOOKUP($A259,'6'!$A:$Y,25,0))</f>
        <v>0</v>
      </c>
      <c r="I259" s="260">
        <f>IF(ISERROR(VLOOKUP($A259,'7'!$A:$Y,25,0))=TRUE,0,VLOOKUP($A259,'7'!$A:$Y,25,0))</f>
        <v>0</v>
      </c>
      <c r="J259" s="260">
        <f>IF(ISERROR(VLOOKUP($A259,'8'!$A:$Y,25,0))=TRUE,0,VLOOKUP($A259,'8'!$A:$Y,25,0))</f>
        <v>0</v>
      </c>
      <c r="K259" s="260">
        <f>IF(ISERROR(VLOOKUP($A259,'9'!$A:$Y,25,0))=TRUE,0,VLOOKUP($A259,'9'!$A:$Y,25,0))</f>
        <v>0</v>
      </c>
      <c r="L259" s="260">
        <f>IF(ISERROR(VLOOKUP($A259,'10'!$A:$Y,25,0))=TRUE,0,VLOOKUP($A259,'10'!$A:$Y,25,0))</f>
        <v>0</v>
      </c>
      <c r="M259" s="260">
        <f>IF(ISERROR(VLOOKUP($A259,'11'!$A:$Y,25,0))=TRUE,0,VLOOKUP($A259,'11'!$A:$Y,25,0))</f>
        <v>0</v>
      </c>
      <c r="N259" s="260">
        <f>IF(ISERROR(VLOOKUP($A259,'12'!$A:$Y,25,0))=TRUE,0,VLOOKUP($A259,'12'!$A:$Y,25,0))</f>
        <v>0</v>
      </c>
      <c r="O259" s="260">
        <f>IF(ISERROR(VLOOKUP($A259,'13'!$A:$Y,25,0))=TRUE,0,VLOOKUP($A259,'13'!$A:$Y,25,0))</f>
        <v>0</v>
      </c>
      <c r="P259" s="260">
        <f>IF(ISERROR(VLOOKUP($A259,'14'!$A:$Y,25,0))=TRUE,0,VLOOKUP($A259,'14'!$A:$Y,25,0))</f>
        <v>0</v>
      </c>
      <c r="Q259" s="260">
        <f>IF(ISERROR(VLOOKUP($A259,'15'!$A:$Y,25,0))=TRUE,0,VLOOKUP($A259,'15'!$A:$Y,25,0))</f>
        <v>0</v>
      </c>
      <c r="R259" s="260">
        <f>IF(ISERROR(VLOOKUP($A259,'16'!$A:$Y,25,0))=TRUE,0,VLOOKUP($A259,'16'!$A:$Y,25,0))</f>
        <v>0</v>
      </c>
      <c r="S259" s="256">
        <f t="shared" si="5"/>
        <v>0</v>
      </c>
    </row>
    <row r="260" spans="1:19" ht="15" x14ac:dyDescent="0.25">
      <c r="A260" s="254">
        <v>10206</v>
      </c>
      <c r="B260" s="248" t="s">
        <v>313</v>
      </c>
      <c r="C260" s="260">
        <f>IF(ISERROR(VLOOKUP($A260,'1'!$A:$Y,25,0))=TRUE,0,VLOOKUP($A260,'1'!$A:$Y,25,0))</f>
        <v>0</v>
      </c>
      <c r="D260" s="260">
        <f>IF(ISERROR(VLOOKUP($A260,'2'!$A:$Y,25,0))=TRUE,0,VLOOKUP($A260,'2'!$A:$Y,25,0))</f>
        <v>0</v>
      </c>
      <c r="E260" s="260">
        <f>IF(ISERROR(VLOOKUP($A260,'3'!$A:$Y,25,0))=TRUE,0,VLOOKUP($A260,'3'!$A:$Y,25,0))</f>
        <v>0</v>
      </c>
      <c r="F260" s="260">
        <f>IF(ISERROR(VLOOKUP($A260,'4'!$A:$Y,25,0))=TRUE,0,VLOOKUP($A260,'4'!$A:$Y,25,0))</f>
        <v>0</v>
      </c>
      <c r="G260" s="260">
        <f>IF(ISERROR(VLOOKUP($A260,'5'!$A:$Y,25,0))=TRUE,0,VLOOKUP($A260,'5'!$A:$Y,25,0))</f>
        <v>0</v>
      </c>
      <c r="H260" s="260">
        <f>IF(ISERROR(VLOOKUP($A260,'6'!$A:$Y,25,0))=TRUE,0,VLOOKUP($A260,'6'!$A:$Y,25,0))</f>
        <v>0</v>
      </c>
      <c r="I260" s="260">
        <f>IF(ISERROR(VLOOKUP($A260,'7'!$A:$Y,25,0))=TRUE,0,VLOOKUP($A260,'7'!$A:$Y,25,0))</f>
        <v>0</v>
      </c>
      <c r="J260" s="260">
        <f>IF(ISERROR(VLOOKUP($A260,'8'!$A:$Y,25,0))=TRUE,0,VLOOKUP($A260,'8'!$A:$Y,25,0))</f>
        <v>0</v>
      </c>
      <c r="K260" s="260">
        <f>IF(ISERROR(VLOOKUP($A260,'9'!$A:$Y,25,0))=TRUE,0,VLOOKUP($A260,'9'!$A:$Y,25,0))</f>
        <v>0</v>
      </c>
      <c r="L260" s="260">
        <f>IF(ISERROR(VLOOKUP($A260,'10'!$A:$Y,25,0))=TRUE,0,VLOOKUP($A260,'10'!$A:$Y,25,0))</f>
        <v>3055872</v>
      </c>
      <c r="M260" s="260">
        <f>IF(ISERROR(VLOOKUP($A260,'11'!$A:$Y,25,0))=TRUE,0,VLOOKUP($A260,'11'!$A:$Y,25,0))</f>
        <v>0</v>
      </c>
      <c r="N260" s="260">
        <f>IF(ISERROR(VLOOKUP($A260,'12'!$A:$Y,25,0))=TRUE,0,VLOOKUP($A260,'12'!$A:$Y,25,0))</f>
        <v>0</v>
      </c>
      <c r="O260" s="260">
        <f>IF(ISERROR(VLOOKUP($A260,'13'!$A:$Y,25,0))=TRUE,0,VLOOKUP($A260,'13'!$A:$Y,25,0))</f>
        <v>0</v>
      </c>
      <c r="P260" s="260">
        <f>IF(ISERROR(VLOOKUP($A260,'14'!$A:$Y,25,0))=TRUE,0,VLOOKUP($A260,'14'!$A:$Y,25,0))</f>
        <v>0</v>
      </c>
      <c r="Q260" s="260">
        <f>IF(ISERROR(VLOOKUP($A260,'15'!$A:$Y,25,0))=TRUE,0,VLOOKUP($A260,'15'!$A:$Y,25,0))</f>
        <v>0</v>
      </c>
      <c r="R260" s="260">
        <f>IF(ISERROR(VLOOKUP($A260,'16'!$A:$Y,25,0))=TRUE,0,VLOOKUP($A260,'16'!$A:$Y,25,0))</f>
        <v>0</v>
      </c>
      <c r="S260" s="256">
        <f t="shared" si="5"/>
        <v>3055872</v>
      </c>
    </row>
    <row r="261" spans="1:19" ht="15" x14ac:dyDescent="0.25">
      <c r="A261" s="254">
        <v>10207</v>
      </c>
      <c r="B261" s="248" t="s">
        <v>509</v>
      </c>
      <c r="C261" s="260">
        <f>IF(ISERROR(VLOOKUP($A261,'1'!$A:$Y,25,0))=TRUE,0,VLOOKUP($A261,'1'!$A:$Y,25,0))</f>
        <v>0</v>
      </c>
      <c r="D261" s="260">
        <f>IF(ISERROR(VLOOKUP($A261,'2'!$A:$Y,25,0))=TRUE,0,VLOOKUP($A261,'2'!$A:$Y,25,0))</f>
        <v>0</v>
      </c>
      <c r="E261" s="260">
        <f>IF(ISERROR(VLOOKUP($A261,'3'!$A:$Y,25,0))=TRUE,0,VLOOKUP($A261,'3'!$A:$Y,25,0))</f>
        <v>0</v>
      </c>
      <c r="F261" s="260">
        <f>IF(ISERROR(VLOOKUP($A261,'4'!$A:$Y,25,0))=TRUE,0,VLOOKUP($A261,'4'!$A:$Y,25,0))</f>
        <v>0</v>
      </c>
      <c r="G261" s="260">
        <f>IF(ISERROR(VLOOKUP($A261,'5'!$A:$Y,25,0))=TRUE,0,VLOOKUP($A261,'5'!$A:$Y,25,0))</f>
        <v>0</v>
      </c>
      <c r="H261" s="260">
        <f>IF(ISERROR(VLOOKUP($A261,'6'!$A:$Y,25,0))=TRUE,0,VLOOKUP($A261,'6'!$A:$Y,25,0))</f>
        <v>0</v>
      </c>
      <c r="I261" s="260">
        <f>IF(ISERROR(VLOOKUP($A261,'7'!$A:$Y,25,0))=TRUE,0,VLOOKUP($A261,'7'!$A:$Y,25,0))</f>
        <v>0</v>
      </c>
      <c r="J261" s="260">
        <f>IF(ISERROR(VLOOKUP($A261,'8'!$A:$Y,25,0))=TRUE,0,VLOOKUP($A261,'8'!$A:$Y,25,0))</f>
        <v>0</v>
      </c>
      <c r="K261" s="260">
        <f>IF(ISERROR(VLOOKUP($A261,'9'!$A:$Y,25,0))=TRUE,0,VLOOKUP($A261,'9'!$A:$Y,25,0))</f>
        <v>0</v>
      </c>
      <c r="L261" s="260">
        <f>IF(ISERROR(VLOOKUP($A261,'10'!$A:$Y,25,0))=TRUE,0,VLOOKUP($A261,'10'!$A:$Y,25,0))</f>
        <v>0</v>
      </c>
      <c r="M261" s="260">
        <f>IF(ISERROR(VLOOKUP($A261,'11'!$A:$Y,25,0))=TRUE,0,VLOOKUP($A261,'11'!$A:$Y,25,0))</f>
        <v>0</v>
      </c>
      <c r="N261" s="260">
        <f>IF(ISERROR(VLOOKUP($A261,'12'!$A:$Y,25,0))=TRUE,0,VLOOKUP($A261,'12'!$A:$Y,25,0))</f>
        <v>0</v>
      </c>
      <c r="O261" s="260">
        <f>IF(ISERROR(VLOOKUP($A261,'13'!$A:$Y,25,0))=TRUE,0,VLOOKUP($A261,'13'!$A:$Y,25,0))</f>
        <v>0</v>
      </c>
      <c r="P261" s="260">
        <f>IF(ISERROR(VLOOKUP($A261,'14'!$A:$Y,25,0))=TRUE,0,VLOOKUP($A261,'14'!$A:$Y,25,0))</f>
        <v>0</v>
      </c>
      <c r="Q261" s="260">
        <f>IF(ISERROR(VLOOKUP($A261,'15'!$A:$Y,25,0))=TRUE,0,VLOOKUP($A261,'15'!$A:$Y,25,0))</f>
        <v>0</v>
      </c>
      <c r="R261" s="260">
        <f>IF(ISERROR(VLOOKUP($A261,'16'!$A:$Y,25,0))=TRUE,0,VLOOKUP($A261,'16'!$A:$Y,25,0))</f>
        <v>0</v>
      </c>
      <c r="S261" s="256">
        <f t="shared" si="5"/>
        <v>0</v>
      </c>
    </row>
    <row r="262" spans="1:19" ht="15" x14ac:dyDescent="0.25">
      <c r="A262" s="254">
        <v>10301</v>
      </c>
      <c r="B262" s="248" t="s">
        <v>315</v>
      </c>
      <c r="C262" s="260">
        <f>IF(ISERROR(VLOOKUP($A262,'1'!$A:$Y,25,0))=TRUE,0,VLOOKUP($A262,'1'!$A:$Y,25,0))</f>
        <v>0</v>
      </c>
      <c r="D262" s="260">
        <f>IF(ISERROR(VLOOKUP($A262,'2'!$A:$Y,25,0))=TRUE,0,VLOOKUP($A262,'2'!$A:$Y,25,0))</f>
        <v>0</v>
      </c>
      <c r="E262" s="260">
        <f>IF(ISERROR(VLOOKUP($A262,'3'!$A:$Y,25,0))=TRUE,0,VLOOKUP($A262,'3'!$A:$Y,25,0))</f>
        <v>0</v>
      </c>
      <c r="F262" s="260">
        <f>IF(ISERROR(VLOOKUP($A262,'4'!$A:$Y,25,0))=TRUE,0,VLOOKUP($A262,'4'!$A:$Y,25,0))</f>
        <v>0</v>
      </c>
      <c r="G262" s="260">
        <f>IF(ISERROR(VLOOKUP($A262,'5'!$A:$Y,25,0))=TRUE,0,VLOOKUP($A262,'5'!$A:$Y,25,0))</f>
        <v>0</v>
      </c>
      <c r="H262" s="260">
        <f>IF(ISERROR(VLOOKUP($A262,'6'!$A:$Y,25,0))=TRUE,0,VLOOKUP($A262,'6'!$A:$Y,25,0))</f>
        <v>0</v>
      </c>
      <c r="I262" s="260">
        <f>IF(ISERROR(VLOOKUP($A262,'7'!$A:$Y,25,0))=TRUE,0,VLOOKUP($A262,'7'!$A:$Y,25,0))</f>
        <v>0</v>
      </c>
      <c r="J262" s="260">
        <f>IF(ISERROR(VLOOKUP($A262,'8'!$A:$Y,25,0))=TRUE,0,VLOOKUP($A262,'8'!$A:$Y,25,0))</f>
        <v>0</v>
      </c>
      <c r="K262" s="260">
        <f>IF(ISERROR(VLOOKUP($A262,'9'!$A:$Y,25,0))=TRUE,0,VLOOKUP($A262,'9'!$A:$Y,25,0))</f>
        <v>0</v>
      </c>
      <c r="L262" s="260">
        <f>IF(ISERROR(VLOOKUP($A262,'10'!$A:$Y,25,0))=TRUE,0,VLOOKUP($A262,'10'!$A:$Y,25,0))</f>
        <v>0</v>
      </c>
      <c r="M262" s="260">
        <f>IF(ISERROR(VLOOKUP($A262,'11'!$A:$Y,25,0))=TRUE,0,VLOOKUP($A262,'11'!$A:$Y,25,0))</f>
        <v>0</v>
      </c>
      <c r="N262" s="260">
        <f>IF(ISERROR(VLOOKUP($A262,'12'!$A:$Y,25,0))=TRUE,0,VLOOKUP($A262,'12'!$A:$Y,25,0))</f>
        <v>0</v>
      </c>
      <c r="O262" s="260">
        <f>IF(ISERROR(VLOOKUP($A262,'13'!$A:$Y,25,0))=TRUE,0,VLOOKUP($A262,'13'!$A:$Y,25,0))</f>
        <v>0</v>
      </c>
      <c r="P262" s="260">
        <f>IF(ISERROR(VLOOKUP($A262,'14'!$A:$Y,25,0))=TRUE,0,VLOOKUP($A262,'14'!$A:$Y,25,0))</f>
        <v>0</v>
      </c>
      <c r="Q262" s="260">
        <f>IF(ISERROR(VLOOKUP($A262,'15'!$A:$Y,25,0))=TRUE,0,VLOOKUP($A262,'15'!$A:$Y,25,0))</f>
        <v>0</v>
      </c>
      <c r="R262" s="260">
        <f>IF(ISERROR(VLOOKUP($A262,'16'!$A:$Y,25,0))=TRUE,0,VLOOKUP($A262,'16'!$A:$Y,25,0))</f>
        <v>0</v>
      </c>
      <c r="S262" s="256">
        <f t="shared" si="5"/>
        <v>0</v>
      </c>
    </row>
    <row r="263" spans="1:19" ht="15" x14ac:dyDescent="0.25">
      <c r="A263" s="254">
        <v>10302</v>
      </c>
      <c r="B263" s="248" t="s">
        <v>510</v>
      </c>
      <c r="C263" s="260">
        <f>IF(ISERROR(VLOOKUP($A263,'1'!$A:$Y,25,0))=TRUE,0,VLOOKUP($A263,'1'!$A:$Y,25,0))</f>
        <v>0</v>
      </c>
      <c r="D263" s="260">
        <f>IF(ISERROR(VLOOKUP($A263,'2'!$A:$Y,25,0))=TRUE,0,VLOOKUP($A263,'2'!$A:$Y,25,0))</f>
        <v>0</v>
      </c>
      <c r="E263" s="260">
        <f>IF(ISERROR(VLOOKUP($A263,'3'!$A:$Y,25,0))=TRUE,0,VLOOKUP($A263,'3'!$A:$Y,25,0))</f>
        <v>0</v>
      </c>
      <c r="F263" s="260">
        <f>IF(ISERROR(VLOOKUP($A263,'4'!$A:$Y,25,0))=TRUE,0,VLOOKUP($A263,'4'!$A:$Y,25,0))</f>
        <v>0</v>
      </c>
      <c r="G263" s="260">
        <f>IF(ISERROR(VLOOKUP($A263,'5'!$A:$Y,25,0))=TRUE,0,VLOOKUP($A263,'5'!$A:$Y,25,0))</f>
        <v>0</v>
      </c>
      <c r="H263" s="260">
        <f>IF(ISERROR(VLOOKUP($A263,'6'!$A:$Y,25,0))=TRUE,0,VLOOKUP($A263,'6'!$A:$Y,25,0))</f>
        <v>0</v>
      </c>
      <c r="I263" s="260">
        <f>IF(ISERROR(VLOOKUP($A263,'7'!$A:$Y,25,0))=TRUE,0,VLOOKUP($A263,'7'!$A:$Y,25,0))</f>
        <v>0</v>
      </c>
      <c r="J263" s="260">
        <f>IF(ISERROR(VLOOKUP($A263,'8'!$A:$Y,25,0))=TRUE,0,VLOOKUP($A263,'8'!$A:$Y,25,0))</f>
        <v>0</v>
      </c>
      <c r="K263" s="260">
        <f>IF(ISERROR(VLOOKUP($A263,'9'!$A:$Y,25,0))=TRUE,0,VLOOKUP($A263,'9'!$A:$Y,25,0))</f>
        <v>0</v>
      </c>
      <c r="L263" s="260">
        <f>IF(ISERROR(VLOOKUP($A263,'10'!$A:$Y,25,0))=TRUE,0,VLOOKUP($A263,'10'!$A:$Y,25,0))</f>
        <v>0</v>
      </c>
      <c r="M263" s="260">
        <f>IF(ISERROR(VLOOKUP($A263,'11'!$A:$Y,25,0))=TRUE,0,VLOOKUP($A263,'11'!$A:$Y,25,0))</f>
        <v>0</v>
      </c>
      <c r="N263" s="260">
        <f>IF(ISERROR(VLOOKUP($A263,'12'!$A:$Y,25,0))=TRUE,0,VLOOKUP($A263,'12'!$A:$Y,25,0))</f>
        <v>0</v>
      </c>
      <c r="O263" s="260">
        <f>IF(ISERROR(VLOOKUP($A263,'13'!$A:$Y,25,0))=TRUE,0,VLOOKUP($A263,'13'!$A:$Y,25,0))</f>
        <v>0</v>
      </c>
      <c r="P263" s="260">
        <f>IF(ISERROR(VLOOKUP($A263,'14'!$A:$Y,25,0))=TRUE,0,VLOOKUP($A263,'14'!$A:$Y,25,0))</f>
        <v>0</v>
      </c>
      <c r="Q263" s="260">
        <f>IF(ISERROR(VLOOKUP($A263,'15'!$A:$Y,25,0))=TRUE,0,VLOOKUP($A263,'15'!$A:$Y,25,0))</f>
        <v>0</v>
      </c>
      <c r="R263" s="260">
        <f>IF(ISERROR(VLOOKUP($A263,'16'!$A:$Y,25,0))=TRUE,0,VLOOKUP($A263,'16'!$A:$Y,25,0))</f>
        <v>0</v>
      </c>
      <c r="S263" s="256">
        <f t="shared" si="5"/>
        <v>0</v>
      </c>
    </row>
    <row r="264" spans="1:19" ht="15" x14ac:dyDescent="0.25">
      <c r="A264" s="254">
        <v>10303</v>
      </c>
      <c r="B264" s="248" t="s">
        <v>317</v>
      </c>
      <c r="C264" s="260">
        <f>IF(ISERROR(VLOOKUP($A264,'1'!$A:$Y,25,0))=TRUE,0,VLOOKUP($A264,'1'!$A:$Y,25,0))</f>
        <v>0</v>
      </c>
      <c r="D264" s="260">
        <f>IF(ISERROR(VLOOKUP($A264,'2'!$A:$Y,25,0))=TRUE,0,VLOOKUP($A264,'2'!$A:$Y,25,0))</f>
        <v>0</v>
      </c>
      <c r="E264" s="260">
        <f>IF(ISERROR(VLOOKUP($A264,'3'!$A:$Y,25,0))=TRUE,0,VLOOKUP($A264,'3'!$A:$Y,25,0))</f>
        <v>0</v>
      </c>
      <c r="F264" s="260">
        <f>IF(ISERROR(VLOOKUP($A264,'4'!$A:$Y,25,0))=TRUE,0,VLOOKUP($A264,'4'!$A:$Y,25,0))</f>
        <v>0</v>
      </c>
      <c r="G264" s="260">
        <f>IF(ISERROR(VLOOKUP($A264,'5'!$A:$Y,25,0))=TRUE,0,VLOOKUP($A264,'5'!$A:$Y,25,0))</f>
        <v>0</v>
      </c>
      <c r="H264" s="260">
        <f>IF(ISERROR(VLOOKUP($A264,'6'!$A:$Y,25,0))=TRUE,0,VLOOKUP($A264,'6'!$A:$Y,25,0))</f>
        <v>0</v>
      </c>
      <c r="I264" s="260">
        <f>IF(ISERROR(VLOOKUP($A264,'7'!$A:$Y,25,0))=TRUE,0,VLOOKUP($A264,'7'!$A:$Y,25,0))</f>
        <v>0</v>
      </c>
      <c r="J264" s="260">
        <f>IF(ISERROR(VLOOKUP($A264,'8'!$A:$Y,25,0))=TRUE,0,VLOOKUP($A264,'8'!$A:$Y,25,0))</f>
        <v>0</v>
      </c>
      <c r="K264" s="260">
        <f>IF(ISERROR(VLOOKUP($A264,'9'!$A:$Y,25,0))=TRUE,0,VLOOKUP($A264,'9'!$A:$Y,25,0))</f>
        <v>0</v>
      </c>
      <c r="L264" s="260">
        <f>IF(ISERROR(VLOOKUP($A264,'10'!$A:$Y,25,0))=TRUE,0,VLOOKUP($A264,'10'!$A:$Y,25,0))</f>
        <v>0</v>
      </c>
      <c r="M264" s="260">
        <f>IF(ISERROR(VLOOKUP($A264,'11'!$A:$Y,25,0))=TRUE,0,VLOOKUP($A264,'11'!$A:$Y,25,0))</f>
        <v>0</v>
      </c>
      <c r="N264" s="260">
        <f>IF(ISERROR(VLOOKUP($A264,'12'!$A:$Y,25,0))=TRUE,0,VLOOKUP($A264,'12'!$A:$Y,25,0))</f>
        <v>0</v>
      </c>
      <c r="O264" s="260">
        <f>IF(ISERROR(VLOOKUP($A264,'13'!$A:$Y,25,0))=TRUE,0,VLOOKUP($A264,'13'!$A:$Y,25,0))</f>
        <v>0</v>
      </c>
      <c r="P264" s="260">
        <f>IF(ISERROR(VLOOKUP($A264,'14'!$A:$Y,25,0))=TRUE,0,VLOOKUP($A264,'14'!$A:$Y,25,0))</f>
        <v>0</v>
      </c>
      <c r="Q264" s="260">
        <f>IF(ISERROR(VLOOKUP($A264,'15'!$A:$Y,25,0))=TRUE,0,VLOOKUP($A264,'15'!$A:$Y,25,0))</f>
        <v>0</v>
      </c>
      <c r="R264" s="260">
        <f>IF(ISERROR(VLOOKUP($A264,'16'!$A:$Y,25,0))=TRUE,0,VLOOKUP($A264,'16'!$A:$Y,25,0))</f>
        <v>0</v>
      </c>
      <c r="S264" s="256">
        <f t="shared" si="5"/>
        <v>0</v>
      </c>
    </row>
    <row r="265" spans="1:19" ht="15" x14ac:dyDescent="0.25">
      <c r="A265" s="254">
        <v>10304</v>
      </c>
      <c r="B265" s="248" t="s">
        <v>318</v>
      </c>
      <c r="C265" s="260">
        <f>IF(ISERROR(VLOOKUP($A265,'1'!$A:$Y,25,0))=TRUE,0,VLOOKUP($A265,'1'!$A:$Y,25,0))</f>
        <v>0</v>
      </c>
      <c r="D265" s="260">
        <f>IF(ISERROR(VLOOKUP($A265,'2'!$A:$Y,25,0))=TRUE,0,VLOOKUP($A265,'2'!$A:$Y,25,0))</f>
        <v>0</v>
      </c>
      <c r="E265" s="260">
        <f>IF(ISERROR(VLOOKUP($A265,'3'!$A:$Y,25,0))=TRUE,0,VLOOKUP($A265,'3'!$A:$Y,25,0))</f>
        <v>0</v>
      </c>
      <c r="F265" s="260">
        <f>IF(ISERROR(VLOOKUP($A265,'4'!$A:$Y,25,0))=TRUE,0,VLOOKUP($A265,'4'!$A:$Y,25,0))</f>
        <v>0</v>
      </c>
      <c r="G265" s="260">
        <f>IF(ISERROR(VLOOKUP($A265,'5'!$A:$Y,25,0))=TRUE,0,VLOOKUP($A265,'5'!$A:$Y,25,0))</f>
        <v>0</v>
      </c>
      <c r="H265" s="260">
        <f>IF(ISERROR(VLOOKUP($A265,'6'!$A:$Y,25,0))=TRUE,0,VLOOKUP($A265,'6'!$A:$Y,25,0))</f>
        <v>0</v>
      </c>
      <c r="I265" s="260">
        <f>IF(ISERROR(VLOOKUP($A265,'7'!$A:$Y,25,0))=TRUE,0,VLOOKUP($A265,'7'!$A:$Y,25,0))</f>
        <v>0</v>
      </c>
      <c r="J265" s="260">
        <f>IF(ISERROR(VLOOKUP($A265,'8'!$A:$Y,25,0))=TRUE,0,VLOOKUP($A265,'8'!$A:$Y,25,0))</f>
        <v>0</v>
      </c>
      <c r="K265" s="260">
        <f>IF(ISERROR(VLOOKUP($A265,'9'!$A:$Y,25,0))=TRUE,0,VLOOKUP($A265,'9'!$A:$Y,25,0))</f>
        <v>0</v>
      </c>
      <c r="L265" s="260">
        <f>IF(ISERROR(VLOOKUP($A265,'10'!$A:$Y,25,0))=TRUE,0,VLOOKUP($A265,'10'!$A:$Y,25,0))</f>
        <v>0</v>
      </c>
      <c r="M265" s="260">
        <f>IF(ISERROR(VLOOKUP($A265,'11'!$A:$Y,25,0))=TRUE,0,VLOOKUP($A265,'11'!$A:$Y,25,0))</f>
        <v>0</v>
      </c>
      <c r="N265" s="260">
        <f>IF(ISERROR(VLOOKUP($A265,'12'!$A:$Y,25,0))=TRUE,0,VLOOKUP($A265,'12'!$A:$Y,25,0))</f>
        <v>0</v>
      </c>
      <c r="O265" s="260">
        <f>IF(ISERROR(VLOOKUP($A265,'13'!$A:$Y,25,0))=TRUE,0,VLOOKUP($A265,'13'!$A:$Y,25,0))</f>
        <v>0</v>
      </c>
      <c r="P265" s="260">
        <f>IF(ISERROR(VLOOKUP($A265,'14'!$A:$Y,25,0))=TRUE,0,VLOOKUP($A265,'14'!$A:$Y,25,0))</f>
        <v>0</v>
      </c>
      <c r="Q265" s="260">
        <f>IF(ISERROR(VLOOKUP($A265,'15'!$A:$Y,25,0))=TRUE,0,VLOOKUP($A265,'15'!$A:$Y,25,0))</f>
        <v>0</v>
      </c>
      <c r="R265" s="260">
        <f>IF(ISERROR(VLOOKUP($A265,'16'!$A:$Y,25,0))=TRUE,0,VLOOKUP($A265,'16'!$A:$Y,25,0))</f>
        <v>0</v>
      </c>
      <c r="S265" s="256">
        <f t="shared" si="5"/>
        <v>0</v>
      </c>
    </row>
    <row r="266" spans="1:19" ht="15" x14ac:dyDescent="0.25">
      <c r="A266" s="254">
        <v>10305</v>
      </c>
      <c r="B266" s="248" t="s">
        <v>319</v>
      </c>
      <c r="C266" s="260">
        <f>IF(ISERROR(VLOOKUP($A266,'1'!$A:$Y,25,0))=TRUE,0,VLOOKUP($A266,'1'!$A:$Y,25,0))</f>
        <v>0</v>
      </c>
      <c r="D266" s="260">
        <f>IF(ISERROR(VLOOKUP($A266,'2'!$A:$Y,25,0))=TRUE,0,VLOOKUP($A266,'2'!$A:$Y,25,0))</f>
        <v>0</v>
      </c>
      <c r="E266" s="260">
        <f>IF(ISERROR(VLOOKUP($A266,'3'!$A:$Y,25,0))=TRUE,0,VLOOKUP($A266,'3'!$A:$Y,25,0))</f>
        <v>0</v>
      </c>
      <c r="F266" s="260">
        <f>IF(ISERROR(VLOOKUP($A266,'4'!$A:$Y,25,0))=TRUE,0,VLOOKUP($A266,'4'!$A:$Y,25,0))</f>
        <v>0</v>
      </c>
      <c r="G266" s="260">
        <f>IF(ISERROR(VLOOKUP($A266,'5'!$A:$Y,25,0))=TRUE,0,VLOOKUP($A266,'5'!$A:$Y,25,0))</f>
        <v>0</v>
      </c>
      <c r="H266" s="260">
        <f>IF(ISERROR(VLOOKUP($A266,'6'!$A:$Y,25,0))=TRUE,0,VLOOKUP($A266,'6'!$A:$Y,25,0))</f>
        <v>0</v>
      </c>
      <c r="I266" s="260">
        <f>IF(ISERROR(VLOOKUP($A266,'7'!$A:$Y,25,0))=TRUE,0,VLOOKUP($A266,'7'!$A:$Y,25,0))</f>
        <v>0</v>
      </c>
      <c r="J266" s="260">
        <f>IF(ISERROR(VLOOKUP($A266,'8'!$A:$Y,25,0))=TRUE,0,VLOOKUP($A266,'8'!$A:$Y,25,0))</f>
        <v>0</v>
      </c>
      <c r="K266" s="260">
        <f>IF(ISERROR(VLOOKUP($A266,'9'!$A:$Y,25,0))=TRUE,0,VLOOKUP($A266,'9'!$A:$Y,25,0))</f>
        <v>0</v>
      </c>
      <c r="L266" s="260">
        <f>IF(ISERROR(VLOOKUP($A266,'10'!$A:$Y,25,0))=TRUE,0,VLOOKUP($A266,'10'!$A:$Y,25,0))</f>
        <v>0</v>
      </c>
      <c r="M266" s="260">
        <f>IF(ISERROR(VLOOKUP($A266,'11'!$A:$Y,25,0))=TRUE,0,VLOOKUP($A266,'11'!$A:$Y,25,0))</f>
        <v>0</v>
      </c>
      <c r="N266" s="260">
        <f>IF(ISERROR(VLOOKUP($A266,'12'!$A:$Y,25,0))=TRUE,0,VLOOKUP($A266,'12'!$A:$Y,25,0))</f>
        <v>0</v>
      </c>
      <c r="O266" s="260">
        <f>IF(ISERROR(VLOOKUP($A266,'13'!$A:$Y,25,0))=TRUE,0,VLOOKUP($A266,'13'!$A:$Y,25,0))</f>
        <v>0</v>
      </c>
      <c r="P266" s="260">
        <f>IF(ISERROR(VLOOKUP($A266,'14'!$A:$Y,25,0))=TRUE,0,VLOOKUP($A266,'14'!$A:$Y,25,0))</f>
        <v>0</v>
      </c>
      <c r="Q266" s="260">
        <f>IF(ISERROR(VLOOKUP($A266,'15'!$A:$Y,25,0))=TRUE,0,VLOOKUP($A266,'15'!$A:$Y,25,0))</f>
        <v>0</v>
      </c>
      <c r="R266" s="260">
        <f>IF(ISERROR(VLOOKUP($A266,'16'!$A:$Y,25,0))=TRUE,0,VLOOKUP($A266,'16'!$A:$Y,25,0))</f>
        <v>0</v>
      </c>
      <c r="S266" s="256">
        <f t="shared" si="5"/>
        <v>0</v>
      </c>
    </row>
    <row r="267" spans="1:19" ht="15" x14ac:dyDescent="0.25">
      <c r="A267" s="254">
        <v>10306</v>
      </c>
      <c r="B267" s="248" t="s">
        <v>320</v>
      </c>
      <c r="C267" s="260">
        <f>IF(ISERROR(VLOOKUP($A267,'1'!$A:$Y,25,0))=TRUE,0,VLOOKUP($A267,'1'!$A:$Y,25,0))</f>
        <v>0</v>
      </c>
      <c r="D267" s="260">
        <f>IF(ISERROR(VLOOKUP($A267,'2'!$A:$Y,25,0))=TRUE,0,VLOOKUP($A267,'2'!$A:$Y,25,0))</f>
        <v>0</v>
      </c>
      <c r="E267" s="260">
        <f>IF(ISERROR(VLOOKUP($A267,'3'!$A:$Y,25,0))=TRUE,0,VLOOKUP($A267,'3'!$A:$Y,25,0))</f>
        <v>0</v>
      </c>
      <c r="F267" s="260">
        <f>IF(ISERROR(VLOOKUP($A267,'4'!$A:$Y,25,0))=TRUE,0,VLOOKUP($A267,'4'!$A:$Y,25,0))</f>
        <v>0</v>
      </c>
      <c r="G267" s="260">
        <f>IF(ISERROR(VLOOKUP($A267,'5'!$A:$Y,25,0))=TRUE,0,VLOOKUP($A267,'5'!$A:$Y,25,0))</f>
        <v>0</v>
      </c>
      <c r="H267" s="260">
        <f>IF(ISERROR(VLOOKUP($A267,'6'!$A:$Y,25,0))=TRUE,0,VLOOKUP($A267,'6'!$A:$Y,25,0))</f>
        <v>0</v>
      </c>
      <c r="I267" s="260">
        <f>IF(ISERROR(VLOOKUP($A267,'7'!$A:$Y,25,0))=TRUE,0,VLOOKUP($A267,'7'!$A:$Y,25,0))</f>
        <v>0</v>
      </c>
      <c r="J267" s="260">
        <f>IF(ISERROR(VLOOKUP($A267,'8'!$A:$Y,25,0))=TRUE,0,VLOOKUP($A267,'8'!$A:$Y,25,0))</f>
        <v>0</v>
      </c>
      <c r="K267" s="260">
        <f>IF(ISERROR(VLOOKUP($A267,'9'!$A:$Y,25,0))=TRUE,0,VLOOKUP($A267,'9'!$A:$Y,25,0))</f>
        <v>0</v>
      </c>
      <c r="L267" s="260">
        <f>IF(ISERROR(VLOOKUP($A267,'10'!$A:$Y,25,0))=TRUE,0,VLOOKUP($A267,'10'!$A:$Y,25,0))</f>
        <v>0</v>
      </c>
      <c r="M267" s="260">
        <f>IF(ISERROR(VLOOKUP($A267,'11'!$A:$Y,25,0))=TRUE,0,VLOOKUP($A267,'11'!$A:$Y,25,0))</f>
        <v>0</v>
      </c>
      <c r="N267" s="260">
        <f>IF(ISERROR(VLOOKUP($A267,'12'!$A:$Y,25,0))=TRUE,0,VLOOKUP($A267,'12'!$A:$Y,25,0))</f>
        <v>0</v>
      </c>
      <c r="O267" s="260">
        <f>IF(ISERROR(VLOOKUP($A267,'13'!$A:$Y,25,0))=TRUE,0,VLOOKUP($A267,'13'!$A:$Y,25,0))</f>
        <v>0</v>
      </c>
      <c r="P267" s="260">
        <f>IF(ISERROR(VLOOKUP($A267,'14'!$A:$Y,25,0))=TRUE,0,VLOOKUP($A267,'14'!$A:$Y,25,0))</f>
        <v>0</v>
      </c>
      <c r="Q267" s="260">
        <f>IF(ISERROR(VLOOKUP($A267,'15'!$A:$Y,25,0))=TRUE,0,VLOOKUP($A267,'15'!$A:$Y,25,0))</f>
        <v>0</v>
      </c>
      <c r="R267" s="260">
        <f>IF(ISERROR(VLOOKUP($A267,'16'!$A:$Y,25,0))=TRUE,0,VLOOKUP($A267,'16'!$A:$Y,25,0))</f>
        <v>0</v>
      </c>
      <c r="S267" s="256">
        <f t="shared" si="5"/>
        <v>0</v>
      </c>
    </row>
    <row r="268" spans="1:19" ht="15" x14ac:dyDescent="0.25">
      <c r="A268" s="254">
        <v>10307</v>
      </c>
      <c r="B268" s="248" t="s">
        <v>511</v>
      </c>
      <c r="C268" s="260">
        <f>IF(ISERROR(VLOOKUP($A268,'1'!$A:$Y,25,0))=TRUE,0,VLOOKUP($A268,'1'!$A:$Y,25,0))</f>
        <v>0</v>
      </c>
      <c r="D268" s="260">
        <f>IF(ISERROR(VLOOKUP($A268,'2'!$A:$Y,25,0))=TRUE,0,VLOOKUP($A268,'2'!$A:$Y,25,0))</f>
        <v>0</v>
      </c>
      <c r="E268" s="260">
        <f>IF(ISERROR(VLOOKUP($A268,'3'!$A:$Y,25,0))=TRUE,0,VLOOKUP($A268,'3'!$A:$Y,25,0))</f>
        <v>0</v>
      </c>
      <c r="F268" s="260">
        <f>IF(ISERROR(VLOOKUP($A268,'4'!$A:$Y,25,0))=TRUE,0,VLOOKUP($A268,'4'!$A:$Y,25,0))</f>
        <v>0</v>
      </c>
      <c r="G268" s="260">
        <f>IF(ISERROR(VLOOKUP($A268,'5'!$A:$Y,25,0))=TRUE,0,VLOOKUP($A268,'5'!$A:$Y,25,0))</f>
        <v>0</v>
      </c>
      <c r="H268" s="260">
        <f>IF(ISERROR(VLOOKUP($A268,'6'!$A:$Y,25,0))=TRUE,0,VLOOKUP($A268,'6'!$A:$Y,25,0))</f>
        <v>0</v>
      </c>
      <c r="I268" s="260">
        <f>IF(ISERROR(VLOOKUP($A268,'7'!$A:$Y,25,0))=TRUE,0,VLOOKUP($A268,'7'!$A:$Y,25,0))</f>
        <v>0</v>
      </c>
      <c r="J268" s="260">
        <f>IF(ISERROR(VLOOKUP($A268,'8'!$A:$Y,25,0))=TRUE,0,VLOOKUP($A268,'8'!$A:$Y,25,0))</f>
        <v>0</v>
      </c>
      <c r="K268" s="260">
        <f>IF(ISERROR(VLOOKUP($A268,'9'!$A:$Y,25,0))=TRUE,0,VLOOKUP($A268,'9'!$A:$Y,25,0))</f>
        <v>0</v>
      </c>
      <c r="L268" s="260">
        <f>IF(ISERROR(VLOOKUP($A268,'10'!$A:$Y,25,0))=TRUE,0,VLOOKUP($A268,'10'!$A:$Y,25,0))</f>
        <v>0</v>
      </c>
      <c r="M268" s="260">
        <f>IF(ISERROR(VLOOKUP($A268,'11'!$A:$Y,25,0))=TRUE,0,VLOOKUP($A268,'11'!$A:$Y,25,0))</f>
        <v>0</v>
      </c>
      <c r="N268" s="260">
        <f>IF(ISERROR(VLOOKUP($A268,'12'!$A:$Y,25,0))=TRUE,0,VLOOKUP($A268,'12'!$A:$Y,25,0))</f>
        <v>0</v>
      </c>
      <c r="O268" s="260">
        <f>IF(ISERROR(VLOOKUP($A268,'13'!$A:$Y,25,0))=TRUE,0,VLOOKUP($A268,'13'!$A:$Y,25,0))</f>
        <v>0</v>
      </c>
      <c r="P268" s="260">
        <f>IF(ISERROR(VLOOKUP($A268,'14'!$A:$Y,25,0))=TRUE,0,VLOOKUP($A268,'14'!$A:$Y,25,0))</f>
        <v>0</v>
      </c>
      <c r="Q268" s="260">
        <f>IF(ISERROR(VLOOKUP($A268,'15'!$A:$Y,25,0))=TRUE,0,VLOOKUP($A268,'15'!$A:$Y,25,0))</f>
        <v>0</v>
      </c>
      <c r="R268" s="260">
        <f>IF(ISERROR(VLOOKUP($A268,'16'!$A:$Y,25,0))=TRUE,0,VLOOKUP($A268,'16'!$A:$Y,25,0))</f>
        <v>0</v>
      </c>
      <c r="S268" s="256">
        <f t="shared" si="5"/>
        <v>0</v>
      </c>
    </row>
    <row r="269" spans="1:19" ht="15" x14ac:dyDescent="0.25">
      <c r="A269" s="254">
        <v>10308</v>
      </c>
      <c r="B269" s="248" t="s">
        <v>322</v>
      </c>
      <c r="C269" s="260">
        <f>IF(ISERROR(VLOOKUP($A269,'1'!$A:$Y,25,0))=TRUE,0,VLOOKUP($A269,'1'!$A:$Y,25,0))</f>
        <v>0</v>
      </c>
      <c r="D269" s="260">
        <f>IF(ISERROR(VLOOKUP($A269,'2'!$A:$Y,25,0))=TRUE,0,VLOOKUP($A269,'2'!$A:$Y,25,0))</f>
        <v>0</v>
      </c>
      <c r="E269" s="260">
        <f>IF(ISERROR(VLOOKUP($A269,'3'!$A:$Y,25,0))=TRUE,0,VLOOKUP($A269,'3'!$A:$Y,25,0))</f>
        <v>0</v>
      </c>
      <c r="F269" s="260">
        <f>IF(ISERROR(VLOOKUP($A269,'4'!$A:$Y,25,0))=TRUE,0,VLOOKUP($A269,'4'!$A:$Y,25,0))</f>
        <v>0</v>
      </c>
      <c r="G269" s="260">
        <f>IF(ISERROR(VLOOKUP($A269,'5'!$A:$Y,25,0))=TRUE,0,VLOOKUP($A269,'5'!$A:$Y,25,0))</f>
        <v>0</v>
      </c>
      <c r="H269" s="260">
        <f>IF(ISERROR(VLOOKUP($A269,'6'!$A:$Y,25,0))=TRUE,0,VLOOKUP($A269,'6'!$A:$Y,25,0))</f>
        <v>0</v>
      </c>
      <c r="I269" s="260">
        <f>IF(ISERROR(VLOOKUP($A269,'7'!$A:$Y,25,0))=TRUE,0,VLOOKUP($A269,'7'!$A:$Y,25,0))</f>
        <v>0</v>
      </c>
      <c r="J269" s="260">
        <f>IF(ISERROR(VLOOKUP($A269,'8'!$A:$Y,25,0))=TRUE,0,VLOOKUP($A269,'8'!$A:$Y,25,0))</f>
        <v>0</v>
      </c>
      <c r="K269" s="260">
        <f>IF(ISERROR(VLOOKUP($A269,'9'!$A:$Y,25,0))=TRUE,0,VLOOKUP($A269,'9'!$A:$Y,25,0))</f>
        <v>0</v>
      </c>
      <c r="L269" s="260">
        <f>IF(ISERROR(VLOOKUP($A269,'10'!$A:$Y,25,0))=TRUE,0,VLOOKUP($A269,'10'!$A:$Y,25,0))</f>
        <v>0</v>
      </c>
      <c r="M269" s="260">
        <f>IF(ISERROR(VLOOKUP($A269,'11'!$A:$Y,25,0))=TRUE,0,VLOOKUP($A269,'11'!$A:$Y,25,0))</f>
        <v>0</v>
      </c>
      <c r="N269" s="260">
        <f>IF(ISERROR(VLOOKUP($A269,'12'!$A:$Y,25,0))=TRUE,0,VLOOKUP($A269,'12'!$A:$Y,25,0))</f>
        <v>0</v>
      </c>
      <c r="O269" s="260">
        <f>IF(ISERROR(VLOOKUP($A269,'13'!$A:$Y,25,0))=TRUE,0,VLOOKUP($A269,'13'!$A:$Y,25,0))</f>
        <v>0</v>
      </c>
      <c r="P269" s="260">
        <f>IF(ISERROR(VLOOKUP($A269,'14'!$A:$Y,25,0))=TRUE,0,VLOOKUP($A269,'14'!$A:$Y,25,0))</f>
        <v>0</v>
      </c>
      <c r="Q269" s="260">
        <f>IF(ISERROR(VLOOKUP($A269,'15'!$A:$Y,25,0))=TRUE,0,VLOOKUP($A269,'15'!$A:$Y,25,0))</f>
        <v>0</v>
      </c>
      <c r="R269" s="260">
        <f>IF(ISERROR(VLOOKUP($A269,'16'!$A:$Y,25,0))=TRUE,0,VLOOKUP($A269,'16'!$A:$Y,25,0))</f>
        <v>0</v>
      </c>
      <c r="S269" s="256">
        <f t="shared" ref="S269:S332" si="6">SUM(C269:R269)</f>
        <v>0</v>
      </c>
    </row>
    <row r="270" spans="1:19" ht="15" x14ac:dyDescent="0.25">
      <c r="A270" s="254">
        <v>10309</v>
      </c>
      <c r="B270" s="248" t="s">
        <v>323</v>
      </c>
      <c r="C270" s="260">
        <f>IF(ISERROR(VLOOKUP($A270,'1'!$A:$Y,25,0))=TRUE,0,VLOOKUP($A270,'1'!$A:$Y,25,0))</f>
        <v>0</v>
      </c>
      <c r="D270" s="260">
        <f>IF(ISERROR(VLOOKUP($A270,'2'!$A:$Y,25,0))=TRUE,0,VLOOKUP($A270,'2'!$A:$Y,25,0))</f>
        <v>0</v>
      </c>
      <c r="E270" s="260">
        <f>IF(ISERROR(VLOOKUP($A270,'3'!$A:$Y,25,0))=TRUE,0,VLOOKUP($A270,'3'!$A:$Y,25,0))</f>
        <v>0</v>
      </c>
      <c r="F270" s="260">
        <f>IF(ISERROR(VLOOKUP($A270,'4'!$A:$Y,25,0))=TRUE,0,VLOOKUP($A270,'4'!$A:$Y,25,0))</f>
        <v>0</v>
      </c>
      <c r="G270" s="260">
        <f>IF(ISERROR(VLOOKUP($A270,'5'!$A:$Y,25,0))=TRUE,0,VLOOKUP($A270,'5'!$A:$Y,25,0))</f>
        <v>0</v>
      </c>
      <c r="H270" s="260">
        <f>IF(ISERROR(VLOOKUP($A270,'6'!$A:$Y,25,0))=TRUE,0,VLOOKUP($A270,'6'!$A:$Y,25,0))</f>
        <v>0</v>
      </c>
      <c r="I270" s="260">
        <f>IF(ISERROR(VLOOKUP($A270,'7'!$A:$Y,25,0))=TRUE,0,VLOOKUP($A270,'7'!$A:$Y,25,0))</f>
        <v>0</v>
      </c>
      <c r="J270" s="260">
        <f>IF(ISERROR(VLOOKUP($A270,'8'!$A:$Y,25,0))=TRUE,0,VLOOKUP($A270,'8'!$A:$Y,25,0))</f>
        <v>0</v>
      </c>
      <c r="K270" s="260">
        <f>IF(ISERROR(VLOOKUP($A270,'9'!$A:$Y,25,0))=TRUE,0,VLOOKUP($A270,'9'!$A:$Y,25,0))</f>
        <v>0</v>
      </c>
      <c r="L270" s="260">
        <f>IF(ISERROR(VLOOKUP($A270,'10'!$A:$Y,25,0))=TRUE,0,VLOOKUP($A270,'10'!$A:$Y,25,0))</f>
        <v>0</v>
      </c>
      <c r="M270" s="260">
        <f>IF(ISERROR(VLOOKUP($A270,'11'!$A:$Y,25,0))=TRUE,0,VLOOKUP($A270,'11'!$A:$Y,25,0))</f>
        <v>0</v>
      </c>
      <c r="N270" s="260">
        <f>IF(ISERROR(VLOOKUP($A270,'12'!$A:$Y,25,0))=TRUE,0,VLOOKUP($A270,'12'!$A:$Y,25,0))</f>
        <v>0</v>
      </c>
      <c r="O270" s="260">
        <f>IF(ISERROR(VLOOKUP($A270,'13'!$A:$Y,25,0))=TRUE,0,VLOOKUP($A270,'13'!$A:$Y,25,0))</f>
        <v>0</v>
      </c>
      <c r="P270" s="260">
        <f>IF(ISERROR(VLOOKUP($A270,'14'!$A:$Y,25,0))=TRUE,0,VLOOKUP($A270,'14'!$A:$Y,25,0))</f>
        <v>0</v>
      </c>
      <c r="Q270" s="260">
        <f>IF(ISERROR(VLOOKUP($A270,'15'!$A:$Y,25,0))=TRUE,0,VLOOKUP($A270,'15'!$A:$Y,25,0))</f>
        <v>0</v>
      </c>
      <c r="R270" s="260">
        <f>IF(ISERROR(VLOOKUP($A270,'16'!$A:$Y,25,0))=TRUE,0,VLOOKUP($A270,'16'!$A:$Y,25,0))</f>
        <v>0</v>
      </c>
      <c r="S270" s="256">
        <f t="shared" si="6"/>
        <v>0</v>
      </c>
    </row>
    <row r="271" spans="1:19" ht="15" x14ac:dyDescent="0.25">
      <c r="A271" s="254">
        <v>10401</v>
      </c>
      <c r="B271" s="248" t="s">
        <v>324</v>
      </c>
      <c r="C271" s="260">
        <f>IF(ISERROR(VLOOKUP($A271,'1'!$A:$Y,25,0))=TRUE,0,VLOOKUP($A271,'1'!$A:$Y,25,0))</f>
        <v>0</v>
      </c>
      <c r="D271" s="260">
        <f>IF(ISERROR(VLOOKUP($A271,'2'!$A:$Y,25,0))=TRUE,0,VLOOKUP($A271,'2'!$A:$Y,25,0))</f>
        <v>0</v>
      </c>
      <c r="E271" s="260">
        <f>IF(ISERROR(VLOOKUP($A271,'3'!$A:$Y,25,0))=TRUE,0,VLOOKUP($A271,'3'!$A:$Y,25,0))</f>
        <v>0</v>
      </c>
      <c r="F271" s="260">
        <f>IF(ISERROR(VLOOKUP($A271,'4'!$A:$Y,25,0))=TRUE,0,VLOOKUP($A271,'4'!$A:$Y,25,0))</f>
        <v>0</v>
      </c>
      <c r="G271" s="260">
        <f>IF(ISERROR(VLOOKUP($A271,'5'!$A:$Y,25,0))=TRUE,0,VLOOKUP($A271,'5'!$A:$Y,25,0))</f>
        <v>0</v>
      </c>
      <c r="H271" s="260">
        <f>IF(ISERROR(VLOOKUP($A271,'6'!$A:$Y,25,0))=TRUE,0,VLOOKUP($A271,'6'!$A:$Y,25,0))</f>
        <v>0</v>
      </c>
      <c r="I271" s="260">
        <f>IF(ISERROR(VLOOKUP($A271,'7'!$A:$Y,25,0))=TRUE,0,VLOOKUP($A271,'7'!$A:$Y,25,0))</f>
        <v>0</v>
      </c>
      <c r="J271" s="260">
        <f>IF(ISERROR(VLOOKUP($A271,'8'!$A:$Y,25,0))=TRUE,0,VLOOKUP($A271,'8'!$A:$Y,25,0))</f>
        <v>0</v>
      </c>
      <c r="K271" s="260">
        <f>IF(ISERROR(VLOOKUP($A271,'9'!$A:$Y,25,0))=TRUE,0,VLOOKUP($A271,'9'!$A:$Y,25,0))</f>
        <v>0</v>
      </c>
      <c r="L271" s="260">
        <f>IF(ISERROR(VLOOKUP($A271,'10'!$A:$Y,25,0))=TRUE,0,VLOOKUP($A271,'10'!$A:$Y,25,0))</f>
        <v>0</v>
      </c>
      <c r="M271" s="260">
        <f>IF(ISERROR(VLOOKUP($A271,'11'!$A:$Y,25,0))=TRUE,0,VLOOKUP($A271,'11'!$A:$Y,25,0))</f>
        <v>0</v>
      </c>
      <c r="N271" s="260">
        <f>IF(ISERROR(VLOOKUP($A271,'12'!$A:$Y,25,0))=TRUE,0,VLOOKUP($A271,'12'!$A:$Y,25,0))</f>
        <v>0</v>
      </c>
      <c r="O271" s="260">
        <f>IF(ISERROR(VLOOKUP($A271,'13'!$A:$Y,25,0))=TRUE,0,VLOOKUP($A271,'13'!$A:$Y,25,0))</f>
        <v>0</v>
      </c>
      <c r="P271" s="260">
        <f>IF(ISERROR(VLOOKUP($A271,'14'!$A:$Y,25,0))=TRUE,0,VLOOKUP($A271,'14'!$A:$Y,25,0))</f>
        <v>0</v>
      </c>
      <c r="Q271" s="260">
        <f>IF(ISERROR(VLOOKUP($A271,'15'!$A:$Y,25,0))=TRUE,0,VLOOKUP($A271,'15'!$A:$Y,25,0))</f>
        <v>0</v>
      </c>
      <c r="R271" s="260">
        <f>IF(ISERROR(VLOOKUP($A271,'16'!$A:$Y,25,0))=TRUE,0,VLOOKUP($A271,'16'!$A:$Y,25,0))</f>
        <v>0</v>
      </c>
      <c r="S271" s="256">
        <f t="shared" si="6"/>
        <v>0</v>
      </c>
    </row>
    <row r="272" spans="1:19" ht="15" x14ac:dyDescent="0.25">
      <c r="A272" s="254">
        <v>10402</v>
      </c>
      <c r="B272" s="248" t="s">
        <v>325</v>
      </c>
      <c r="C272" s="260">
        <f>IF(ISERROR(VLOOKUP($A272,'1'!$A:$Y,25,0))=TRUE,0,VLOOKUP($A272,'1'!$A:$Y,25,0))</f>
        <v>0</v>
      </c>
      <c r="D272" s="260">
        <f>IF(ISERROR(VLOOKUP($A272,'2'!$A:$Y,25,0))=TRUE,0,VLOOKUP($A272,'2'!$A:$Y,25,0))</f>
        <v>0</v>
      </c>
      <c r="E272" s="260">
        <f>IF(ISERROR(VLOOKUP($A272,'3'!$A:$Y,25,0))=TRUE,0,VLOOKUP($A272,'3'!$A:$Y,25,0))</f>
        <v>0</v>
      </c>
      <c r="F272" s="260">
        <f>IF(ISERROR(VLOOKUP($A272,'4'!$A:$Y,25,0))=TRUE,0,VLOOKUP($A272,'4'!$A:$Y,25,0))</f>
        <v>0</v>
      </c>
      <c r="G272" s="260">
        <f>IF(ISERROR(VLOOKUP($A272,'5'!$A:$Y,25,0))=TRUE,0,VLOOKUP($A272,'5'!$A:$Y,25,0))</f>
        <v>0</v>
      </c>
      <c r="H272" s="260">
        <f>IF(ISERROR(VLOOKUP($A272,'6'!$A:$Y,25,0))=TRUE,0,VLOOKUP($A272,'6'!$A:$Y,25,0))</f>
        <v>0</v>
      </c>
      <c r="I272" s="260">
        <f>IF(ISERROR(VLOOKUP($A272,'7'!$A:$Y,25,0))=TRUE,0,VLOOKUP($A272,'7'!$A:$Y,25,0))</f>
        <v>0</v>
      </c>
      <c r="J272" s="260">
        <f>IF(ISERROR(VLOOKUP($A272,'8'!$A:$Y,25,0))=TRUE,0,VLOOKUP($A272,'8'!$A:$Y,25,0))</f>
        <v>0</v>
      </c>
      <c r="K272" s="260">
        <f>IF(ISERROR(VLOOKUP($A272,'9'!$A:$Y,25,0))=TRUE,0,VLOOKUP($A272,'9'!$A:$Y,25,0))</f>
        <v>0</v>
      </c>
      <c r="L272" s="260">
        <f>IF(ISERROR(VLOOKUP($A272,'10'!$A:$Y,25,0))=TRUE,0,VLOOKUP($A272,'10'!$A:$Y,25,0))</f>
        <v>0</v>
      </c>
      <c r="M272" s="260">
        <f>IF(ISERROR(VLOOKUP($A272,'11'!$A:$Y,25,0))=TRUE,0,VLOOKUP($A272,'11'!$A:$Y,25,0))</f>
        <v>0</v>
      </c>
      <c r="N272" s="260">
        <f>IF(ISERROR(VLOOKUP($A272,'12'!$A:$Y,25,0))=TRUE,0,VLOOKUP($A272,'12'!$A:$Y,25,0))</f>
        <v>0</v>
      </c>
      <c r="O272" s="260">
        <f>IF(ISERROR(VLOOKUP($A272,'13'!$A:$Y,25,0))=TRUE,0,VLOOKUP($A272,'13'!$A:$Y,25,0))</f>
        <v>0</v>
      </c>
      <c r="P272" s="260">
        <f>IF(ISERROR(VLOOKUP($A272,'14'!$A:$Y,25,0))=TRUE,0,VLOOKUP($A272,'14'!$A:$Y,25,0))</f>
        <v>0</v>
      </c>
      <c r="Q272" s="260">
        <f>IF(ISERROR(VLOOKUP($A272,'15'!$A:$Y,25,0))=TRUE,0,VLOOKUP($A272,'15'!$A:$Y,25,0))</f>
        <v>0</v>
      </c>
      <c r="R272" s="260">
        <f>IF(ISERROR(VLOOKUP($A272,'16'!$A:$Y,25,0))=TRUE,0,VLOOKUP($A272,'16'!$A:$Y,25,0))</f>
        <v>0</v>
      </c>
      <c r="S272" s="256">
        <f t="shared" si="6"/>
        <v>0</v>
      </c>
    </row>
    <row r="273" spans="1:19" ht="15" x14ac:dyDescent="0.25">
      <c r="A273" s="254">
        <v>10403</v>
      </c>
      <c r="B273" s="248" t="s">
        <v>512</v>
      </c>
      <c r="C273" s="260">
        <f>IF(ISERROR(VLOOKUP($A273,'1'!$A:$Y,25,0))=TRUE,0,VLOOKUP($A273,'1'!$A:$Y,25,0))</f>
        <v>0</v>
      </c>
      <c r="D273" s="260">
        <f>IF(ISERROR(VLOOKUP($A273,'2'!$A:$Y,25,0))=TRUE,0,VLOOKUP($A273,'2'!$A:$Y,25,0))</f>
        <v>0</v>
      </c>
      <c r="E273" s="260">
        <f>IF(ISERROR(VLOOKUP($A273,'3'!$A:$Y,25,0))=TRUE,0,VLOOKUP($A273,'3'!$A:$Y,25,0))</f>
        <v>0</v>
      </c>
      <c r="F273" s="260">
        <f>IF(ISERROR(VLOOKUP($A273,'4'!$A:$Y,25,0))=TRUE,0,VLOOKUP($A273,'4'!$A:$Y,25,0))</f>
        <v>0</v>
      </c>
      <c r="G273" s="260">
        <f>IF(ISERROR(VLOOKUP($A273,'5'!$A:$Y,25,0))=TRUE,0,VLOOKUP($A273,'5'!$A:$Y,25,0))</f>
        <v>0</v>
      </c>
      <c r="H273" s="260">
        <f>IF(ISERROR(VLOOKUP($A273,'6'!$A:$Y,25,0))=TRUE,0,VLOOKUP($A273,'6'!$A:$Y,25,0))</f>
        <v>0</v>
      </c>
      <c r="I273" s="260">
        <f>IF(ISERROR(VLOOKUP($A273,'7'!$A:$Y,25,0))=TRUE,0,VLOOKUP($A273,'7'!$A:$Y,25,0))</f>
        <v>0</v>
      </c>
      <c r="J273" s="260">
        <f>IF(ISERROR(VLOOKUP($A273,'8'!$A:$Y,25,0))=TRUE,0,VLOOKUP($A273,'8'!$A:$Y,25,0))</f>
        <v>0</v>
      </c>
      <c r="K273" s="260">
        <f>IF(ISERROR(VLOOKUP($A273,'9'!$A:$Y,25,0))=TRUE,0,VLOOKUP($A273,'9'!$A:$Y,25,0))</f>
        <v>0</v>
      </c>
      <c r="L273" s="260">
        <f>IF(ISERROR(VLOOKUP($A273,'10'!$A:$Y,25,0))=TRUE,0,VLOOKUP($A273,'10'!$A:$Y,25,0))</f>
        <v>0</v>
      </c>
      <c r="M273" s="260">
        <f>IF(ISERROR(VLOOKUP($A273,'11'!$A:$Y,25,0))=TRUE,0,VLOOKUP($A273,'11'!$A:$Y,25,0))</f>
        <v>0</v>
      </c>
      <c r="N273" s="260">
        <f>IF(ISERROR(VLOOKUP($A273,'12'!$A:$Y,25,0))=TRUE,0,VLOOKUP($A273,'12'!$A:$Y,25,0))</f>
        <v>0</v>
      </c>
      <c r="O273" s="260">
        <f>IF(ISERROR(VLOOKUP($A273,'13'!$A:$Y,25,0))=TRUE,0,VLOOKUP($A273,'13'!$A:$Y,25,0))</f>
        <v>0</v>
      </c>
      <c r="P273" s="260">
        <f>IF(ISERROR(VLOOKUP($A273,'14'!$A:$Y,25,0))=TRUE,0,VLOOKUP($A273,'14'!$A:$Y,25,0))</f>
        <v>0</v>
      </c>
      <c r="Q273" s="260">
        <f>IF(ISERROR(VLOOKUP($A273,'15'!$A:$Y,25,0))=TRUE,0,VLOOKUP($A273,'15'!$A:$Y,25,0))</f>
        <v>0</v>
      </c>
      <c r="R273" s="260">
        <f>IF(ISERROR(VLOOKUP($A273,'16'!$A:$Y,25,0))=TRUE,0,VLOOKUP($A273,'16'!$A:$Y,25,0))</f>
        <v>0</v>
      </c>
      <c r="S273" s="256">
        <f t="shared" si="6"/>
        <v>0</v>
      </c>
    </row>
    <row r="274" spans="1:19" ht="15" x14ac:dyDescent="0.25">
      <c r="A274" s="254">
        <v>10404</v>
      </c>
      <c r="B274" s="248" t="s">
        <v>327</v>
      </c>
      <c r="C274" s="260">
        <f>IF(ISERROR(VLOOKUP($A274,'1'!$A:$Y,25,0))=TRUE,0,VLOOKUP($A274,'1'!$A:$Y,25,0))</f>
        <v>0</v>
      </c>
      <c r="D274" s="260">
        <f>IF(ISERROR(VLOOKUP($A274,'2'!$A:$Y,25,0))=TRUE,0,VLOOKUP($A274,'2'!$A:$Y,25,0))</f>
        <v>0</v>
      </c>
      <c r="E274" s="260">
        <f>IF(ISERROR(VLOOKUP($A274,'3'!$A:$Y,25,0))=TRUE,0,VLOOKUP($A274,'3'!$A:$Y,25,0))</f>
        <v>0</v>
      </c>
      <c r="F274" s="260">
        <f>IF(ISERROR(VLOOKUP($A274,'4'!$A:$Y,25,0))=TRUE,0,VLOOKUP($A274,'4'!$A:$Y,25,0))</f>
        <v>0</v>
      </c>
      <c r="G274" s="260">
        <f>IF(ISERROR(VLOOKUP($A274,'5'!$A:$Y,25,0))=TRUE,0,VLOOKUP($A274,'5'!$A:$Y,25,0))</f>
        <v>0</v>
      </c>
      <c r="H274" s="260">
        <f>IF(ISERROR(VLOOKUP($A274,'6'!$A:$Y,25,0))=TRUE,0,VLOOKUP($A274,'6'!$A:$Y,25,0))</f>
        <v>0</v>
      </c>
      <c r="I274" s="260">
        <f>IF(ISERROR(VLOOKUP($A274,'7'!$A:$Y,25,0))=TRUE,0,VLOOKUP($A274,'7'!$A:$Y,25,0))</f>
        <v>0</v>
      </c>
      <c r="J274" s="260">
        <f>IF(ISERROR(VLOOKUP($A274,'8'!$A:$Y,25,0))=TRUE,0,VLOOKUP($A274,'8'!$A:$Y,25,0))</f>
        <v>0</v>
      </c>
      <c r="K274" s="260">
        <f>IF(ISERROR(VLOOKUP($A274,'9'!$A:$Y,25,0))=TRUE,0,VLOOKUP($A274,'9'!$A:$Y,25,0))</f>
        <v>0</v>
      </c>
      <c r="L274" s="260">
        <f>IF(ISERROR(VLOOKUP($A274,'10'!$A:$Y,25,0))=TRUE,0,VLOOKUP($A274,'10'!$A:$Y,25,0))</f>
        <v>0</v>
      </c>
      <c r="M274" s="260">
        <f>IF(ISERROR(VLOOKUP($A274,'11'!$A:$Y,25,0))=TRUE,0,VLOOKUP($A274,'11'!$A:$Y,25,0))</f>
        <v>0</v>
      </c>
      <c r="N274" s="260">
        <f>IF(ISERROR(VLOOKUP($A274,'12'!$A:$Y,25,0))=TRUE,0,VLOOKUP($A274,'12'!$A:$Y,25,0))</f>
        <v>0</v>
      </c>
      <c r="O274" s="260">
        <f>IF(ISERROR(VLOOKUP($A274,'13'!$A:$Y,25,0))=TRUE,0,VLOOKUP($A274,'13'!$A:$Y,25,0))</f>
        <v>0</v>
      </c>
      <c r="P274" s="260">
        <f>IF(ISERROR(VLOOKUP($A274,'14'!$A:$Y,25,0))=TRUE,0,VLOOKUP($A274,'14'!$A:$Y,25,0))</f>
        <v>0</v>
      </c>
      <c r="Q274" s="260">
        <f>IF(ISERROR(VLOOKUP($A274,'15'!$A:$Y,25,0))=TRUE,0,VLOOKUP($A274,'15'!$A:$Y,25,0))</f>
        <v>0</v>
      </c>
      <c r="R274" s="260">
        <f>IF(ISERROR(VLOOKUP($A274,'16'!$A:$Y,25,0))=TRUE,0,VLOOKUP($A274,'16'!$A:$Y,25,0))</f>
        <v>0</v>
      </c>
      <c r="S274" s="256">
        <f t="shared" si="6"/>
        <v>0</v>
      </c>
    </row>
    <row r="275" spans="1:19" ht="15" x14ac:dyDescent="0.25">
      <c r="A275" s="254">
        <v>10405</v>
      </c>
      <c r="B275" s="248" t="s">
        <v>513</v>
      </c>
      <c r="C275" s="260">
        <f>IF(ISERROR(VLOOKUP($A275,'1'!$A:$Y,25,0))=TRUE,0,VLOOKUP($A275,'1'!$A:$Y,25,0))</f>
        <v>0</v>
      </c>
      <c r="D275" s="260">
        <f>IF(ISERROR(VLOOKUP($A275,'2'!$A:$Y,25,0))=TRUE,0,VLOOKUP($A275,'2'!$A:$Y,25,0))</f>
        <v>0</v>
      </c>
      <c r="E275" s="260">
        <f>IF(ISERROR(VLOOKUP($A275,'3'!$A:$Y,25,0))=TRUE,0,VLOOKUP($A275,'3'!$A:$Y,25,0))</f>
        <v>0</v>
      </c>
      <c r="F275" s="260">
        <f>IF(ISERROR(VLOOKUP($A275,'4'!$A:$Y,25,0))=TRUE,0,VLOOKUP($A275,'4'!$A:$Y,25,0))</f>
        <v>0</v>
      </c>
      <c r="G275" s="260">
        <f>IF(ISERROR(VLOOKUP($A275,'5'!$A:$Y,25,0))=TRUE,0,VLOOKUP($A275,'5'!$A:$Y,25,0))</f>
        <v>0</v>
      </c>
      <c r="H275" s="260">
        <f>IF(ISERROR(VLOOKUP($A275,'6'!$A:$Y,25,0))=TRUE,0,VLOOKUP($A275,'6'!$A:$Y,25,0))</f>
        <v>0</v>
      </c>
      <c r="I275" s="260">
        <f>IF(ISERROR(VLOOKUP($A275,'7'!$A:$Y,25,0))=TRUE,0,VLOOKUP($A275,'7'!$A:$Y,25,0))</f>
        <v>0</v>
      </c>
      <c r="J275" s="260">
        <f>IF(ISERROR(VLOOKUP($A275,'8'!$A:$Y,25,0))=TRUE,0,VLOOKUP($A275,'8'!$A:$Y,25,0))</f>
        <v>0</v>
      </c>
      <c r="K275" s="260">
        <f>IF(ISERROR(VLOOKUP($A275,'9'!$A:$Y,25,0))=TRUE,0,VLOOKUP($A275,'9'!$A:$Y,25,0))</f>
        <v>0</v>
      </c>
      <c r="L275" s="260">
        <f>IF(ISERROR(VLOOKUP($A275,'10'!$A:$Y,25,0))=TRUE,0,VLOOKUP($A275,'10'!$A:$Y,25,0))</f>
        <v>0</v>
      </c>
      <c r="M275" s="260">
        <f>IF(ISERROR(VLOOKUP($A275,'11'!$A:$Y,25,0))=TRUE,0,VLOOKUP($A275,'11'!$A:$Y,25,0))</f>
        <v>0</v>
      </c>
      <c r="N275" s="260">
        <f>IF(ISERROR(VLOOKUP($A275,'12'!$A:$Y,25,0))=TRUE,0,VLOOKUP($A275,'12'!$A:$Y,25,0))</f>
        <v>0</v>
      </c>
      <c r="O275" s="260">
        <f>IF(ISERROR(VLOOKUP($A275,'13'!$A:$Y,25,0))=TRUE,0,VLOOKUP($A275,'13'!$A:$Y,25,0))</f>
        <v>0</v>
      </c>
      <c r="P275" s="260">
        <f>IF(ISERROR(VLOOKUP($A275,'14'!$A:$Y,25,0))=TRUE,0,VLOOKUP($A275,'14'!$A:$Y,25,0))</f>
        <v>0</v>
      </c>
      <c r="Q275" s="260">
        <f>IF(ISERROR(VLOOKUP($A275,'15'!$A:$Y,25,0))=TRUE,0,VLOOKUP($A275,'15'!$A:$Y,25,0))</f>
        <v>0</v>
      </c>
      <c r="R275" s="260">
        <f>IF(ISERROR(VLOOKUP($A275,'16'!$A:$Y,25,0))=TRUE,0,VLOOKUP($A275,'16'!$A:$Y,25,0))</f>
        <v>0</v>
      </c>
      <c r="S275" s="256">
        <f t="shared" si="6"/>
        <v>0</v>
      </c>
    </row>
    <row r="276" spans="1:19" ht="15" x14ac:dyDescent="0.25">
      <c r="A276" s="254">
        <v>10406</v>
      </c>
      <c r="B276" s="248" t="s">
        <v>329</v>
      </c>
      <c r="C276" s="260">
        <f>IF(ISERROR(VLOOKUP($A276,'1'!$A:$Y,25,0))=TRUE,0,VLOOKUP($A276,'1'!$A:$Y,25,0))</f>
        <v>0</v>
      </c>
      <c r="D276" s="260">
        <f>IF(ISERROR(VLOOKUP($A276,'2'!$A:$Y,25,0))=TRUE,0,VLOOKUP($A276,'2'!$A:$Y,25,0))</f>
        <v>0</v>
      </c>
      <c r="E276" s="260">
        <f>IF(ISERROR(VLOOKUP($A276,'3'!$A:$Y,25,0))=TRUE,0,VLOOKUP($A276,'3'!$A:$Y,25,0))</f>
        <v>0</v>
      </c>
      <c r="F276" s="260">
        <f>IF(ISERROR(VLOOKUP($A276,'4'!$A:$Y,25,0))=TRUE,0,VLOOKUP($A276,'4'!$A:$Y,25,0))</f>
        <v>0</v>
      </c>
      <c r="G276" s="260">
        <f>IF(ISERROR(VLOOKUP($A276,'5'!$A:$Y,25,0))=TRUE,0,VLOOKUP($A276,'5'!$A:$Y,25,0))</f>
        <v>0</v>
      </c>
      <c r="H276" s="260">
        <f>IF(ISERROR(VLOOKUP($A276,'6'!$A:$Y,25,0))=TRUE,0,VLOOKUP($A276,'6'!$A:$Y,25,0))</f>
        <v>0</v>
      </c>
      <c r="I276" s="260">
        <f>IF(ISERROR(VLOOKUP($A276,'7'!$A:$Y,25,0))=TRUE,0,VLOOKUP($A276,'7'!$A:$Y,25,0))</f>
        <v>0</v>
      </c>
      <c r="J276" s="260">
        <f>IF(ISERROR(VLOOKUP($A276,'8'!$A:$Y,25,0))=TRUE,0,VLOOKUP($A276,'8'!$A:$Y,25,0))</f>
        <v>0</v>
      </c>
      <c r="K276" s="260">
        <f>IF(ISERROR(VLOOKUP($A276,'9'!$A:$Y,25,0))=TRUE,0,VLOOKUP($A276,'9'!$A:$Y,25,0))</f>
        <v>0</v>
      </c>
      <c r="L276" s="260">
        <f>IF(ISERROR(VLOOKUP($A276,'10'!$A:$Y,25,0))=TRUE,0,VLOOKUP($A276,'10'!$A:$Y,25,0))</f>
        <v>0</v>
      </c>
      <c r="M276" s="260">
        <f>IF(ISERROR(VLOOKUP($A276,'11'!$A:$Y,25,0))=TRUE,0,VLOOKUP($A276,'11'!$A:$Y,25,0))</f>
        <v>0</v>
      </c>
      <c r="N276" s="260">
        <f>IF(ISERROR(VLOOKUP($A276,'12'!$A:$Y,25,0))=TRUE,0,VLOOKUP($A276,'12'!$A:$Y,25,0))</f>
        <v>0</v>
      </c>
      <c r="O276" s="260">
        <f>IF(ISERROR(VLOOKUP($A276,'13'!$A:$Y,25,0))=TRUE,0,VLOOKUP($A276,'13'!$A:$Y,25,0))</f>
        <v>0</v>
      </c>
      <c r="P276" s="260">
        <f>IF(ISERROR(VLOOKUP($A276,'14'!$A:$Y,25,0))=TRUE,0,VLOOKUP($A276,'14'!$A:$Y,25,0))</f>
        <v>0</v>
      </c>
      <c r="Q276" s="260">
        <f>IF(ISERROR(VLOOKUP($A276,'15'!$A:$Y,25,0))=TRUE,0,VLOOKUP($A276,'15'!$A:$Y,25,0))</f>
        <v>0</v>
      </c>
      <c r="R276" s="260">
        <f>IF(ISERROR(VLOOKUP($A276,'16'!$A:$Y,25,0))=TRUE,0,VLOOKUP($A276,'16'!$A:$Y,25,0))</f>
        <v>0</v>
      </c>
      <c r="S276" s="256">
        <f t="shared" si="6"/>
        <v>0</v>
      </c>
    </row>
    <row r="277" spans="1:19" ht="15" x14ac:dyDescent="0.25">
      <c r="A277" s="254">
        <v>10407</v>
      </c>
      <c r="B277" s="248" t="s">
        <v>330</v>
      </c>
      <c r="C277" s="260">
        <f>IF(ISERROR(VLOOKUP($A277,'1'!$A:$Y,25,0))=TRUE,0,VLOOKUP($A277,'1'!$A:$Y,25,0))</f>
        <v>0</v>
      </c>
      <c r="D277" s="260">
        <f>IF(ISERROR(VLOOKUP($A277,'2'!$A:$Y,25,0))=TRUE,0,VLOOKUP($A277,'2'!$A:$Y,25,0))</f>
        <v>0</v>
      </c>
      <c r="E277" s="260">
        <f>IF(ISERROR(VLOOKUP($A277,'3'!$A:$Y,25,0))=TRUE,0,VLOOKUP($A277,'3'!$A:$Y,25,0))</f>
        <v>0</v>
      </c>
      <c r="F277" s="260">
        <f>IF(ISERROR(VLOOKUP($A277,'4'!$A:$Y,25,0))=TRUE,0,VLOOKUP($A277,'4'!$A:$Y,25,0))</f>
        <v>0</v>
      </c>
      <c r="G277" s="260">
        <f>IF(ISERROR(VLOOKUP($A277,'5'!$A:$Y,25,0))=TRUE,0,VLOOKUP($A277,'5'!$A:$Y,25,0))</f>
        <v>0</v>
      </c>
      <c r="H277" s="260">
        <f>IF(ISERROR(VLOOKUP($A277,'6'!$A:$Y,25,0))=TRUE,0,VLOOKUP($A277,'6'!$A:$Y,25,0))</f>
        <v>0</v>
      </c>
      <c r="I277" s="260">
        <f>IF(ISERROR(VLOOKUP($A277,'7'!$A:$Y,25,0))=TRUE,0,VLOOKUP($A277,'7'!$A:$Y,25,0))</f>
        <v>0</v>
      </c>
      <c r="J277" s="260">
        <f>IF(ISERROR(VLOOKUP($A277,'8'!$A:$Y,25,0))=TRUE,0,VLOOKUP($A277,'8'!$A:$Y,25,0))</f>
        <v>0</v>
      </c>
      <c r="K277" s="260">
        <f>IF(ISERROR(VLOOKUP($A277,'9'!$A:$Y,25,0))=TRUE,0,VLOOKUP($A277,'9'!$A:$Y,25,0))</f>
        <v>0</v>
      </c>
      <c r="L277" s="260">
        <f>IF(ISERROR(VLOOKUP($A277,'10'!$A:$Y,25,0))=TRUE,0,VLOOKUP($A277,'10'!$A:$Y,25,0))</f>
        <v>0</v>
      </c>
      <c r="M277" s="260">
        <f>IF(ISERROR(VLOOKUP($A277,'11'!$A:$Y,25,0))=TRUE,0,VLOOKUP($A277,'11'!$A:$Y,25,0))</f>
        <v>0</v>
      </c>
      <c r="N277" s="260">
        <f>IF(ISERROR(VLOOKUP($A277,'12'!$A:$Y,25,0))=TRUE,0,VLOOKUP($A277,'12'!$A:$Y,25,0))</f>
        <v>0</v>
      </c>
      <c r="O277" s="260">
        <f>IF(ISERROR(VLOOKUP($A277,'13'!$A:$Y,25,0))=TRUE,0,VLOOKUP($A277,'13'!$A:$Y,25,0))</f>
        <v>0</v>
      </c>
      <c r="P277" s="260">
        <f>IF(ISERROR(VLOOKUP($A277,'14'!$A:$Y,25,0))=TRUE,0,VLOOKUP($A277,'14'!$A:$Y,25,0))</f>
        <v>0</v>
      </c>
      <c r="Q277" s="260">
        <f>IF(ISERROR(VLOOKUP($A277,'15'!$A:$Y,25,0))=TRUE,0,VLOOKUP($A277,'15'!$A:$Y,25,0))</f>
        <v>0</v>
      </c>
      <c r="R277" s="260">
        <f>IF(ISERROR(VLOOKUP($A277,'16'!$A:$Y,25,0))=TRUE,0,VLOOKUP($A277,'16'!$A:$Y,25,0))</f>
        <v>0</v>
      </c>
      <c r="S277" s="256">
        <f t="shared" si="6"/>
        <v>0</v>
      </c>
    </row>
    <row r="278" spans="1:19" ht="15" x14ac:dyDescent="0.25">
      <c r="A278" s="254">
        <v>10408</v>
      </c>
      <c r="B278" s="248" t="s">
        <v>331</v>
      </c>
      <c r="C278" s="260">
        <f>IF(ISERROR(VLOOKUP($A278,'1'!$A:$Y,25,0))=TRUE,0,VLOOKUP($A278,'1'!$A:$Y,25,0))</f>
        <v>0</v>
      </c>
      <c r="D278" s="260">
        <f>IF(ISERROR(VLOOKUP($A278,'2'!$A:$Y,25,0))=TRUE,0,VLOOKUP($A278,'2'!$A:$Y,25,0))</f>
        <v>0</v>
      </c>
      <c r="E278" s="260">
        <f>IF(ISERROR(VLOOKUP($A278,'3'!$A:$Y,25,0))=TRUE,0,VLOOKUP($A278,'3'!$A:$Y,25,0))</f>
        <v>0</v>
      </c>
      <c r="F278" s="260">
        <f>IF(ISERROR(VLOOKUP($A278,'4'!$A:$Y,25,0))=TRUE,0,VLOOKUP($A278,'4'!$A:$Y,25,0))</f>
        <v>0</v>
      </c>
      <c r="G278" s="260">
        <f>IF(ISERROR(VLOOKUP($A278,'5'!$A:$Y,25,0))=TRUE,0,VLOOKUP($A278,'5'!$A:$Y,25,0))</f>
        <v>0</v>
      </c>
      <c r="H278" s="260">
        <f>IF(ISERROR(VLOOKUP($A278,'6'!$A:$Y,25,0))=TRUE,0,VLOOKUP($A278,'6'!$A:$Y,25,0))</f>
        <v>0</v>
      </c>
      <c r="I278" s="260">
        <f>IF(ISERROR(VLOOKUP($A278,'7'!$A:$Y,25,0))=TRUE,0,VLOOKUP($A278,'7'!$A:$Y,25,0))</f>
        <v>0</v>
      </c>
      <c r="J278" s="260">
        <f>IF(ISERROR(VLOOKUP($A278,'8'!$A:$Y,25,0))=TRUE,0,VLOOKUP($A278,'8'!$A:$Y,25,0))</f>
        <v>0</v>
      </c>
      <c r="K278" s="260">
        <f>IF(ISERROR(VLOOKUP($A278,'9'!$A:$Y,25,0))=TRUE,0,VLOOKUP($A278,'9'!$A:$Y,25,0))</f>
        <v>0</v>
      </c>
      <c r="L278" s="260">
        <f>IF(ISERROR(VLOOKUP($A278,'10'!$A:$Y,25,0))=TRUE,0,VLOOKUP($A278,'10'!$A:$Y,25,0))</f>
        <v>0</v>
      </c>
      <c r="M278" s="260">
        <f>IF(ISERROR(VLOOKUP($A278,'11'!$A:$Y,25,0))=TRUE,0,VLOOKUP($A278,'11'!$A:$Y,25,0))</f>
        <v>0</v>
      </c>
      <c r="N278" s="260">
        <f>IF(ISERROR(VLOOKUP($A278,'12'!$A:$Y,25,0))=TRUE,0,VLOOKUP($A278,'12'!$A:$Y,25,0))</f>
        <v>0</v>
      </c>
      <c r="O278" s="260">
        <f>IF(ISERROR(VLOOKUP($A278,'13'!$A:$Y,25,0))=TRUE,0,VLOOKUP($A278,'13'!$A:$Y,25,0))</f>
        <v>0</v>
      </c>
      <c r="P278" s="260">
        <f>IF(ISERROR(VLOOKUP($A278,'14'!$A:$Y,25,0))=TRUE,0,VLOOKUP($A278,'14'!$A:$Y,25,0))</f>
        <v>0</v>
      </c>
      <c r="Q278" s="260">
        <f>IF(ISERROR(VLOOKUP($A278,'15'!$A:$Y,25,0))=TRUE,0,VLOOKUP($A278,'15'!$A:$Y,25,0))</f>
        <v>0</v>
      </c>
      <c r="R278" s="260">
        <f>IF(ISERROR(VLOOKUP($A278,'16'!$A:$Y,25,0))=TRUE,0,VLOOKUP($A278,'16'!$A:$Y,25,0))</f>
        <v>0</v>
      </c>
      <c r="S278" s="256">
        <f t="shared" si="6"/>
        <v>0</v>
      </c>
    </row>
    <row r="279" spans="1:19" ht="15" x14ac:dyDescent="0.25">
      <c r="A279" s="254">
        <v>10410</v>
      </c>
      <c r="B279" s="248" t="s">
        <v>514</v>
      </c>
      <c r="C279" s="260">
        <f>IF(ISERROR(VLOOKUP($A279,'1'!$A:$Y,25,0))=TRUE,0,VLOOKUP($A279,'1'!$A:$Y,25,0))</f>
        <v>0</v>
      </c>
      <c r="D279" s="260">
        <f>IF(ISERROR(VLOOKUP($A279,'2'!$A:$Y,25,0))=TRUE,0,VLOOKUP($A279,'2'!$A:$Y,25,0))</f>
        <v>0</v>
      </c>
      <c r="E279" s="260">
        <f>IF(ISERROR(VLOOKUP($A279,'3'!$A:$Y,25,0))=TRUE,0,VLOOKUP($A279,'3'!$A:$Y,25,0))</f>
        <v>0</v>
      </c>
      <c r="F279" s="260">
        <f>IF(ISERROR(VLOOKUP($A279,'4'!$A:$Y,25,0))=TRUE,0,VLOOKUP($A279,'4'!$A:$Y,25,0))</f>
        <v>0</v>
      </c>
      <c r="G279" s="260">
        <f>IF(ISERROR(VLOOKUP($A279,'5'!$A:$Y,25,0))=TRUE,0,VLOOKUP($A279,'5'!$A:$Y,25,0))</f>
        <v>0</v>
      </c>
      <c r="H279" s="260">
        <f>IF(ISERROR(VLOOKUP($A279,'6'!$A:$Y,25,0))=TRUE,0,VLOOKUP($A279,'6'!$A:$Y,25,0))</f>
        <v>0</v>
      </c>
      <c r="I279" s="260">
        <f>IF(ISERROR(VLOOKUP($A279,'7'!$A:$Y,25,0))=TRUE,0,VLOOKUP($A279,'7'!$A:$Y,25,0))</f>
        <v>0</v>
      </c>
      <c r="J279" s="260">
        <f>IF(ISERROR(VLOOKUP($A279,'8'!$A:$Y,25,0))=TRUE,0,VLOOKUP($A279,'8'!$A:$Y,25,0))</f>
        <v>0</v>
      </c>
      <c r="K279" s="260">
        <f>IF(ISERROR(VLOOKUP($A279,'9'!$A:$Y,25,0))=TRUE,0,VLOOKUP($A279,'9'!$A:$Y,25,0))</f>
        <v>0</v>
      </c>
      <c r="L279" s="260">
        <f>IF(ISERROR(VLOOKUP($A279,'10'!$A:$Y,25,0))=TRUE,0,VLOOKUP($A279,'10'!$A:$Y,25,0))</f>
        <v>0</v>
      </c>
      <c r="M279" s="260">
        <f>IF(ISERROR(VLOOKUP($A279,'11'!$A:$Y,25,0))=TRUE,0,VLOOKUP($A279,'11'!$A:$Y,25,0))</f>
        <v>0</v>
      </c>
      <c r="N279" s="260">
        <f>IF(ISERROR(VLOOKUP($A279,'12'!$A:$Y,25,0))=TRUE,0,VLOOKUP($A279,'12'!$A:$Y,25,0))</f>
        <v>0</v>
      </c>
      <c r="O279" s="260">
        <f>IF(ISERROR(VLOOKUP($A279,'13'!$A:$Y,25,0))=TRUE,0,VLOOKUP($A279,'13'!$A:$Y,25,0))</f>
        <v>0</v>
      </c>
      <c r="P279" s="260">
        <f>IF(ISERROR(VLOOKUP($A279,'14'!$A:$Y,25,0))=TRUE,0,VLOOKUP($A279,'14'!$A:$Y,25,0))</f>
        <v>0</v>
      </c>
      <c r="Q279" s="260">
        <f>IF(ISERROR(VLOOKUP($A279,'15'!$A:$Y,25,0))=TRUE,0,VLOOKUP($A279,'15'!$A:$Y,25,0))</f>
        <v>0</v>
      </c>
      <c r="R279" s="260">
        <f>IF(ISERROR(VLOOKUP($A279,'16'!$A:$Y,25,0))=TRUE,0,VLOOKUP($A279,'16'!$A:$Y,25,0))</f>
        <v>0</v>
      </c>
      <c r="S279" s="256">
        <f t="shared" si="6"/>
        <v>0</v>
      </c>
    </row>
    <row r="280" spans="1:19" ht="15" x14ac:dyDescent="0.25">
      <c r="A280" s="254">
        <v>10415</v>
      </c>
      <c r="B280" s="248" t="s">
        <v>333</v>
      </c>
      <c r="C280" s="260">
        <f>IF(ISERROR(VLOOKUP($A280,'1'!$A:$Y,25,0))=TRUE,0,VLOOKUP($A280,'1'!$A:$Y,25,0))</f>
        <v>0</v>
      </c>
      <c r="D280" s="260">
        <f>IF(ISERROR(VLOOKUP($A280,'2'!$A:$Y,25,0))=TRUE,0,VLOOKUP($A280,'2'!$A:$Y,25,0))</f>
        <v>0</v>
      </c>
      <c r="E280" s="260">
        <f>IF(ISERROR(VLOOKUP($A280,'3'!$A:$Y,25,0))=TRUE,0,VLOOKUP($A280,'3'!$A:$Y,25,0))</f>
        <v>0</v>
      </c>
      <c r="F280" s="260">
        <f>IF(ISERROR(VLOOKUP($A280,'4'!$A:$Y,25,0))=TRUE,0,VLOOKUP($A280,'4'!$A:$Y,25,0))</f>
        <v>0</v>
      </c>
      <c r="G280" s="260">
        <f>IF(ISERROR(VLOOKUP($A280,'5'!$A:$Y,25,0))=TRUE,0,VLOOKUP($A280,'5'!$A:$Y,25,0))</f>
        <v>0</v>
      </c>
      <c r="H280" s="260">
        <f>IF(ISERROR(VLOOKUP($A280,'6'!$A:$Y,25,0))=TRUE,0,VLOOKUP($A280,'6'!$A:$Y,25,0))</f>
        <v>0</v>
      </c>
      <c r="I280" s="260">
        <f>IF(ISERROR(VLOOKUP($A280,'7'!$A:$Y,25,0))=TRUE,0,VLOOKUP($A280,'7'!$A:$Y,25,0))</f>
        <v>0</v>
      </c>
      <c r="J280" s="260">
        <f>IF(ISERROR(VLOOKUP($A280,'8'!$A:$Y,25,0))=TRUE,0,VLOOKUP($A280,'8'!$A:$Y,25,0))</f>
        <v>0</v>
      </c>
      <c r="K280" s="260">
        <f>IF(ISERROR(VLOOKUP($A280,'9'!$A:$Y,25,0))=TRUE,0,VLOOKUP($A280,'9'!$A:$Y,25,0))</f>
        <v>0</v>
      </c>
      <c r="L280" s="260">
        <f>IF(ISERROR(VLOOKUP($A280,'10'!$A:$Y,25,0))=TRUE,0,VLOOKUP($A280,'10'!$A:$Y,25,0))</f>
        <v>0</v>
      </c>
      <c r="M280" s="260">
        <f>IF(ISERROR(VLOOKUP($A280,'11'!$A:$Y,25,0))=TRUE,0,VLOOKUP($A280,'11'!$A:$Y,25,0))</f>
        <v>0</v>
      </c>
      <c r="N280" s="260">
        <f>IF(ISERROR(VLOOKUP($A280,'12'!$A:$Y,25,0))=TRUE,0,VLOOKUP($A280,'12'!$A:$Y,25,0))</f>
        <v>0</v>
      </c>
      <c r="O280" s="260">
        <f>IF(ISERROR(VLOOKUP($A280,'13'!$A:$Y,25,0))=TRUE,0,VLOOKUP($A280,'13'!$A:$Y,25,0))</f>
        <v>0</v>
      </c>
      <c r="P280" s="260">
        <f>IF(ISERROR(VLOOKUP($A280,'14'!$A:$Y,25,0))=TRUE,0,VLOOKUP($A280,'14'!$A:$Y,25,0))</f>
        <v>0</v>
      </c>
      <c r="Q280" s="260">
        <f>IF(ISERROR(VLOOKUP($A280,'15'!$A:$Y,25,0))=TRUE,0,VLOOKUP($A280,'15'!$A:$Y,25,0))</f>
        <v>0</v>
      </c>
      <c r="R280" s="260">
        <f>IF(ISERROR(VLOOKUP($A280,'16'!$A:$Y,25,0))=TRUE,0,VLOOKUP($A280,'16'!$A:$Y,25,0))</f>
        <v>0</v>
      </c>
      <c r="S280" s="256">
        <f t="shared" si="6"/>
        <v>0</v>
      </c>
    </row>
    <row r="281" spans="1:19" ht="15" x14ac:dyDescent="0.25">
      <c r="A281" s="254">
        <v>10501</v>
      </c>
      <c r="B281" s="248" t="s">
        <v>515</v>
      </c>
      <c r="C281" s="260">
        <f>IF(ISERROR(VLOOKUP($A281,'1'!$A:$Y,25,0))=TRUE,0,VLOOKUP($A281,'1'!$A:$Y,25,0))</f>
        <v>0</v>
      </c>
      <c r="D281" s="260">
        <f>IF(ISERROR(VLOOKUP($A281,'2'!$A:$Y,25,0))=TRUE,0,VLOOKUP($A281,'2'!$A:$Y,25,0))</f>
        <v>0</v>
      </c>
      <c r="E281" s="260">
        <f>IF(ISERROR(VLOOKUP($A281,'3'!$A:$Y,25,0))=TRUE,0,VLOOKUP($A281,'3'!$A:$Y,25,0))</f>
        <v>0</v>
      </c>
      <c r="F281" s="260">
        <f>IF(ISERROR(VLOOKUP($A281,'4'!$A:$Y,25,0))=TRUE,0,VLOOKUP($A281,'4'!$A:$Y,25,0))</f>
        <v>0</v>
      </c>
      <c r="G281" s="260">
        <f>IF(ISERROR(VLOOKUP($A281,'5'!$A:$Y,25,0))=TRUE,0,VLOOKUP($A281,'5'!$A:$Y,25,0))</f>
        <v>0</v>
      </c>
      <c r="H281" s="260">
        <f>IF(ISERROR(VLOOKUP($A281,'6'!$A:$Y,25,0))=TRUE,0,VLOOKUP($A281,'6'!$A:$Y,25,0))</f>
        <v>0</v>
      </c>
      <c r="I281" s="260">
        <f>IF(ISERROR(VLOOKUP($A281,'7'!$A:$Y,25,0))=TRUE,0,VLOOKUP($A281,'7'!$A:$Y,25,0))</f>
        <v>0</v>
      </c>
      <c r="J281" s="260">
        <f>IF(ISERROR(VLOOKUP($A281,'8'!$A:$Y,25,0))=TRUE,0,VLOOKUP($A281,'8'!$A:$Y,25,0))</f>
        <v>0</v>
      </c>
      <c r="K281" s="260">
        <f>IF(ISERROR(VLOOKUP($A281,'9'!$A:$Y,25,0))=TRUE,0,VLOOKUP($A281,'9'!$A:$Y,25,0))</f>
        <v>0</v>
      </c>
      <c r="L281" s="260">
        <f>IF(ISERROR(VLOOKUP($A281,'10'!$A:$Y,25,0))=TRUE,0,VLOOKUP($A281,'10'!$A:$Y,25,0))</f>
        <v>0</v>
      </c>
      <c r="M281" s="260">
        <f>IF(ISERROR(VLOOKUP($A281,'11'!$A:$Y,25,0))=TRUE,0,VLOOKUP($A281,'11'!$A:$Y,25,0))</f>
        <v>0</v>
      </c>
      <c r="N281" s="260">
        <f>IF(ISERROR(VLOOKUP($A281,'12'!$A:$Y,25,0))=TRUE,0,VLOOKUP($A281,'12'!$A:$Y,25,0))</f>
        <v>0</v>
      </c>
      <c r="O281" s="260">
        <f>IF(ISERROR(VLOOKUP($A281,'13'!$A:$Y,25,0))=TRUE,0,VLOOKUP($A281,'13'!$A:$Y,25,0))</f>
        <v>0</v>
      </c>
      <c r="P281" s="260">
        <f>IF(ISERROR(VLOOKUP($A281,'14'!$A:$Y,25,0))=TRUE,0,VLOOKUP($A281,'14'!$A:$Y,25,0))</f>
        <v>0</v>
      </c>
      <c r="Q281" s="260">
        <f>IF(ISERROR(VLOOKUP($A281,'15'!$A:$Y,25,0))=TRUE,0,VLOOKUP($A281,'15'!$A:$Y,25,0))</f>
        <v>0</v>
      </c>
      <c r="R281" s="260">
        <f>IF(ISERROR(VLOOKUP($A281,'16'!$A:$Y,25,0))=TRUE,0,VLOOKUP($A281,'16'!$A:$Y,25,0))</f>
        <v>0</v>
      </c>
      <c r="S281" s="256">
        <f t="shared" si="6"/>
        <v>0</v>
      </c>
    </row>
    <row r="282" spans="1:19" ht="15" x14ac:dyDescent="0.25">
      <c r="A282" s="254">
        <v>10502</v>
      </c>
      <c r="B282" s="248" t="s">
        <v>516</v>
      </c>
      <c r="C282" s="260">
        <f>IF(ISERROR(VLOOKUP($A282,'1'!$A:$Y,25,0))=TRUE,0,VLOOKUP($A282,'1'!$A:$Y,25,0))</f>
        <v>0</v>
      </c>
      <c r="D282" s="260">
        <f>IF(ISERROR(VLOOKUP($A282,'2'!$A:$Y,25,0))=TRUE,0,VLOOKUP($A282,'2'!$A:$Y,25,0))</f>
        <v>0</v>
      </c>
      <c r="E282" s="260">
        <f>IF(ISERROR(VLOOKUP($A282,'3'!$A:$Y,25,0))=TRUE,0,VLOOKUP($A282,'3'!$A:$Y,25,0))</f>
        <v>0</v>
      </c>
      <c r="F282" s="260">
        <f>IF(ISERROR(VLOOKUP($A282,'4'!$A:$Y,25,0))=TRUE,0,VLOOKUP($A282,'4'!$A:$Y,25,0))</f>
        <v>0</v>
      </c>
      <c r="G282" s="260">
        <f>IF(ISERROR(VLOOKUP($A282,'5'!$A:$Y,25,0))=TRUE,0,VLOOKUP($A282,'5'!$A:$Y,25,0))</f>
        <v>0</v>
      </c>
      <c r="H282" s="260">
        <f>IF(ISERROR(VLOOKUP($A282,'6'!$A:$Y,25,0))=TRUE,0,VLOOKUP($A282,'6'!$A:$Y,25,0))</f>
        <v>0</v>
      </c>
      <c r="I282" s="260">
        <f>IF(ISERROR(VLOOKUP($A282,'7'!$A:$Y,25,0))=TRUE,0,VLOOKUP($A282,'7'!$A:$Y,25,0))</f>
        <v>0</v>
      </c>
      <c r="J282" s="260">
        <f>IF(ISERROR(VLOOKUP($A282,'8'!$A:$Y,25,0))=TRUE,0,VLOOKUP($A282,'8'!$A:$Y,25,0))</f>
        <v>0</v>
      </c>
      <c r="K282" s="260">
        <f>IF(ISERROR(VLOOKUP($A282,'9'!$A:$Y,25,0))=TRUE,0,VLOOKUP($A282,'9'!$A:$Y,25,0))</f>
        <v>0</v>
      </c>
      <c r="L282" s="260">
        <f>IF(ISERROR(VLOOKUP($A282,'10'!$A:$Y,25,0))=TRUE,0,VLOOKUP($A282,'10'!$A:$Y,25,0))</f>
        <v>0</v>
      </c>
      <c r="M282" s="260">
        <f>IF(ISERROR(VLOOKUP($A282,'11'!$A:$Y,25,0))=TRUE,0,VLOOKUP($A282,'11'!$A:$Y,25,0))</f>
        <v>0</v>
      </c>
      <c r="N282" s="260">
        <f>IF(ISERROR(VLOOKUP($A282,'12'!$A:$Y,25,0))=TRUE,0,VLOOKUP($A282,'12'!$A:$Y,25,0))</f>
        <v>0</v>
      </c>
      <c r="O282" s="260">
        <f>IF(ISERROR(VLOOKUP($A282,'13'!$A:$Y,25,0))=TRUE,0,VLOOKUP($A282,'13'!$A:$Y,25,0))</f>
        <v>0</v>
      </c>
      <c r="P282" s="260">
        <f>IF(ISERROR(VLOOKUP($A282,'14'!$A:$Y,25,0))=TRUE,0,VLOOKUP($A282,'14'!$A:$Y,25,0))</f>
        <v>0</v>
      </c>
      <c r="Q282" s="260">
        <f>IF(ISERROR(VLOOKUP($A282,'15'!$A:$Y,25,0))=TRUE,0,VLOOKUP($A282,'15'!$A:$Y,25,0))</f>
        <v>0</v>
      </c>
      <c r="R282" s="260">
        <f>IF(ISERROR(VLOOKUP($A282,'16'!$A:$Y,25,0))=TRUE,0,VLOOKUP($A282,'16'!$A:$Y,25,0))</f>
        <v>0</v>
      </c>
      <c r="S282" s="256">
        <f t="shared" si="6"/>
        <v>0</v>
      </c>
    </row>
    <row r="283" spans="1:19" ht="15" x14ac:dyDescent="0.25">
      <c r="A283" s="254">
        <v>10503</v>
      </c>
      <c r="B283" s="248" t="s">
        <v>517</v>
      </c>
      <c r="C283" s="260">
        <f>IF(ISERROR(VLOOKUP($A283,'1'!$A:$Y,25,0))=TRUE,0,VLOOKUP($A283,'1'!$A:$Y,25,0))</f>
        <v>0</v>
      </c>
      <c r="D283" s="260">
        <f>IF(ISERROR(VLOOKUP($A283,'2'!$A:$Y,25,0))=TRUE,0,VLOOKUP($A283,'2'!$A:$Y,25,0))</f>
        <v>0</v>
      </c>
      <c r="E283" s="260">
        <f>IF(ISERROR(VLOOKUP($A283,'3'!$A:$Y,25,0))=TRUE,0,VLOOKUP($A283,'3'!$A:$Y,25,0))</f>
        <v>0</v>
      </c>
      <c r="F283" s="260">
        <f>IF(ISERROR(VLOOKUP($A283,'4'!$A:$Y,25,0))=TRUE,0,VLOOKUP($A283,'4'!$A:$Y,25,0))</f>
        <v>0</v>
      </c>
      <c r="G283" s="260">
        <f>IF(ISERROR(VLOOKUP($A283,'5'!$A:$Y,25,0))=TRUE,0,VLOOKUP($A283,'5'!$A:$Y,25,0))</f>
        <v>0</v>
      </c>
      <c r="H283" s="260">
        <f>IF(ISERROR(VLOOKUP($A283,'6'!$A:$Y,25,0))=TRUE,0,VLOOKUP($A283,'6'!$A:$Y,25,0))</f>
        <v>0</v>
      </c>
      <c r="I283" s="260">
        <f>IF(ISERROR(VLOOKUP($A283,'7'!$A:$Y,25,0))=TRUE,0,VLOOKUP($A283,'7'!$A:$Y,25,0))</f>
        <v>0</v>
      </c>
      <c r="J283" s="260">
        <f>IF(ISERROR(VLOOKUP($A283,'8'!$A:$Y,25,0))=TRUE,0,VLOOKUP($A283,'8'!$A:$Y,25,0))</f>
        <v>0</v>
      </c>
      <c r="K283" s="260">
        <f>IF(ISERROR(VLOOKUP($A283,'9'!$A:$Y,25,0))=TRUE,0,VLOOKUP($A283,'9'!$A:$Y,25,0))</f>
        <v>0</v>
      </c>
      <c r="L283" s="260">
        <f>IF(ISERROR(VLOOKUP($A283,'10'!$A:$Y,25,0))=TRUE,0,VLOOKUP($A283,'10'!$A:$Y,25,0))</f>
        <v>0</v>
      </c>
      <c r="M283" s="260">
        <f>IF(ISERROR(VLOOKUP($A283,'11'!$A:$Y,25,0))=TRUE,0,VLOOKUP($A283,'11'!$A:$Y,25,0))</f>
        <v>0</v>
      </c>
      <c r="N283" s="260">
        <f>IF(ISERROR(VLOOKUP($A283,'12'!$A:$Y,25,0))=TRUE,0,VLOOKUP($A283,'12'!$A:$Y,25,0))</f>
        <v>0</v>
      </c>
      <c r="O283" s="260">
        <f>IF(ISERROR(VLOOKUP($A283,'13'!$A:$Y,25,0))=TRUE,0,VLOOKUP($A283,'13'!$A:$Y,25,0))</f>
        <v>0</v>
      </c>
      <c r="P283" s="260">
        <f>IF(ISERROR(VLOOKUP($A283,'14'!$A:$Y,25,0))=TRUE,0,VLOOKUP($A283,'14'!$A:$Y,25,0))</f>
        <v>0</v>
      </c>
      <c r="Q283" s="260">
        <f>IF(ISERROR(VLOOKUP($A283,'15'!$A:$Y,25,0))=TRUE,0,VLOOKUP($A283,'15'!$A:$Y,25,0))</f>
        <v>0</v>
      </c>
      <c r="R283" s="260">
        <f>IF(ISERROR(VLOOKUP($A283,'16'!$A:$Y,25,0))=TRUE,0,VLOOKUP($A283,'16'!$A:$Y,25,0))</f>
        <v>0</v>
      </c>
      <c r="S283" s="256">
        <f t="shared" si="6"/>
        <v>0</v>
      </c>
    </row>
    <row r="284" spans="1:19" ht="15" x14ac:dyDescent="0.25">
      <c r="A284" s="254">
        <v>10504</v>
      </c>
      <c r="B284" s="248" t="s">
        <v>337</v>
      </c>
      <c r="C284" s="260">
        <f>IF(ISERROR(VLOOKUP($A284,'1'!$A:$Y,25,0))=TRUE,0,VLOOKUP($A284,'1'!$A:$Y,25,0))</f>
        <v>0</v>
      </c>
      <c r="D284" s="260">
        <f>IF(ISERROR(VLOOKUP($A284,'2'!$A:$Y,25,0))=TRUE,0,VLOOKUP($A284,'2'!$A:$Y,25,0))</f>
        <v>0</v>
      </c>
      <c r="E284" s="260">
        <f>IF(ISERROR(VLOOKUP($A284,'3'!$A:$Y,25,0))=TRUE,0,VLOOKUP($A284,'3'!$A:$Y,25,0))</f>
        <v>0</v>
      </c>
      <c r="F284" s="260">
        <f>IF(ISERROR(VLOOKUP($A284,'4'!$A:$Y,25,0))=TRUE,0,VLOOKUP($A284,'4'!$A:$Y,25,0))</f>
        <v>0</v>
      </c>
      <c r="G284" s="260">
        <f>IF(ISERROR(VLOOKUP($A284,'5'!$A:$Y,25,0))=TRUE,0,VLOOKUP($A284,'5'!$A:$Y,25,0))</f>
        <v>0</v>
      </c>
      <c r="H284" s="260">
        <f>IF(ISERROR(VLOOKUP($A284,'6'!$A:$Y,25,0))=TRUE,0,VLOOKUP($A284,'6'!$A:$Y,25,0))</f>
        <v>0</v>
      </c>
      <c r="I284" s="260">
        <f>IF(ISERROR(VLOOKUP($A284,'7'!$A:$Y,25,0))=TRUE,0,VLOOKUP($A284,'7'!$A:$Y,25,0))</f>
        <v>0</v>
      </c>
      <c r="J284" s="260">
        <f>IF(ISERROR(VLOOKUP($A284,'8'!$A:$Y,25,0))=TRUE,0,VLOOKUP($A284,'8'!$A:$Y,25,0))</f>
        <v>0</v>
      </c>
      <c r="K284" s="260">
        <f>IF(ISERROR(VLOOKUP($A284,'9'!$A:$Y,25,0))=TRUE,0,VLOOKUP($A284,'9'!$A:$Y,25,0))</f>
        <v>0</v>
      </c>
      <c r="L284" s="260">
        <f>IF(ISERROR(VLOOKUP($A284,'10'!$A:$Y,25,0))=TRUE,0,VLOOKUP($A284,'10'!$A:$Y,25,0))</f>
        <v>0</v>
      </c>
      <c r="M284" s="260">
        <f>IF(ISERROR(VLOOKUP($A284,'11'!$A:$Y,25,0))=TRUE,0,VLOOKUP($A284,'11'!$A:$Y,25,0))</f>
        <v>0</v>
      </c>
      <c r="N284" s="260">
        <f>IF(ISERROR(VLOOKUP($A284,'12'!$A:$Y,25,0))=TRUE,0,VLOOKUP($A284,'12'!$A:$Y,25,0))</f>
        <v>0</v>
      </c>
      <c r="O284" s="260">
        <f>IF(ISERROR(VLOOKUP($A284,'13'!$A:$Y,25,0))=TRUE,0,VLOOKUP($A284,'13'!$A:$Y,25,0))</f>
        <v>0</v>
      </c>
      <c r="P284" s="260">
        <f>IF(ISERROR(VLOOKUP($A284,'14'!$A:$Y,25,0))=TRUE,0,VLOOKUP($A284,'14'!$A:$Y,25,0))</f>
        <v>0</v>
      </c>
      <c r="Q284" s="260">
        <f>IF(ISERROR(VLOOKUP($A284,'15'!$A:$Y,25,0))=TRUE,0,VLOOKUP($A284,'15'!$A:$Y,25,0))</f>
        <v>0</v>
      </c>
      <c r="R284" s="260">
        <f>IF(ISERROR(VLOOKUP($A284,'16'!$A:$Y,25,0))=TRUE,0,VLOOKUP($A284,'16'!$A:$Y,25,0))</f>
        <v>0</v>
      </c>
      <c r="S284" s="256">
        <f t="shared" si="6"/>
        <v>0</v>
      </c>
    </row>
    <row r="285" spans="1:19" ht="15" x14ac:dyDescent="0.25">
      <c r="A285" s="254">
        <v>11101</v>
      </c>
      <c r="B285" s="248" t="s">
        <v>518</v>
      </c>
      <c r="C285" s="260">
        <f>IF(ISERROR(VLOOKUP($A285,'1'!$A:$Y,25,0))=TRUE,0,VLOOKUP($A285,'1'!$A:$Y,25,0))</f>
        <v>0</v>
      </c>
      <c r="D285" s="260">
        <f>IF(ISERROR(VLOOKUP($A285,'2'!$A:$Y,25,0))=TRUE,0,VLOOKUP($A285,'2'!$A:$Y,25,0))</f>
        <v>0</v>
      </c>
      <c r="E285" s="260">
        <f>IF(ISERROR(VLOOKUP($A285,'3'!$A:$Y,25,0))=TRUE,0,VLOOKUP($A285,'3'!$A:$Y,25,0))</f>
        <v>0</v>
      </c>
      <c r="F285" s="260">
        <f>IF(ISERROR(VLOOKUP($A285,'4'!$A:$Y,25,0))=TRUE,0,VLOOKUP($A285,'4'!$A:$Y,25,0))</f>
        <v>0</v>
      </c>
      <c r="G285" s="260">
        <f>IF(ISERROR(VLOOKUP($A285,'5'!$A:$Y,25,0))=TRUE,0,VLOOKUP($A285,'5'!$A:$Y,25,0))</f>
        <v>0</v>
      </c>
      <c r="H285" s="260">
        <f>IF(ISERROR(VLOOKUP($A285,'6'!$A:$Y,25,0))=TRUE,0,VLOOKUP($A285,'6'!$A:$Y,25,0))</f>
        <v>0</v>
      </c>
      <c r="I285" s="260">
        <f>IF(ISERROR(VLOOKUP($A285,'7'!$A:$Y,25,0))=TRUE,0,VLOOKUP($A285,'7'!$A:$Y,25,0))</f>
        <v>0</v>
      </c>
      <c r="J285" s="260">
        <f>IF(ISERROR(VLOOKUP($A285,'8'!$A:$Y,25,0))=TRUE,0,VLOOKUP($A285,'8'!$A:$Y,25,0))</f>
        <v>0</v>
      </c>
      <c r="K285" s="260">
        <f>IF(ISERROR(VLOOKUP($A285,'9'!$A:$Y,25,0))=TRUE,0,VLOOKUP($A285,'9'!$A:$Y,25,0))</f>
        <v>0</v>
      </c>
      <c r="L285" s="260">
        <f>IF(ISERROR(VLOOKUP($A285,'10'!$A:$Y,25,0))=TRUE,0,VLOOKUP($A285,'10'!$A:$Y,25,0))</f>
        <v>0</v>
      </c>
      <c r="M285" s="260">
        <f>IF(ISERROR(VLOOKUP($A285,'11'!$A:$Y,25,0))=TRUE,0,VLOOKUP($A285,'11'!$A:$Y,25,0))</f>
        <v>0</v>
      </c>
      <c r="N285" s="260">
        <f>IF(ISERROR(VLOOKUP($A285,'12'!$A:$Y,25,0))=TRUE,0,VLOOKUP($A285,'12'!$A:$Y,25,0))</f>
        <v>0</v>
      </c>
      <c r="O285" s="260">
        <f>IF(ISERROR(VLOOKUP($A285,'13'!$A:$Y,25,0))=TRUE,0,VLOOKUP($A285,'13'!$A:$Y,25,0))</f>
        <v>0</v>
      </c>
      <c r="P285" s="260">
        <f>IF(ISERROR(VLOOKUP($A285,'14'!$A:$Y,25,0))=TRUE,0,VLOOKUP($A285,'14'!$A:$Y,25,0))</f>
        <v>0</v>
      </c>
      <c r="Q285" s="260">
        <f>IF(ISERROR(VLOOKUP($A285,'15'!$A:$Y,25,0))=TRUE,0,VLOOKUP($A285,'15'!$A:$Y,25,0))</f>
        <v>0</v>
      </c>
      <c r="R285" s="260">
        <f>IF(ISERROR(VLOOKUP($A285,'16'!$A:$Y,25,0))=TRUE,0,VLOOKUP($A285,'16'!$A:$Y,25,0))</f>
        <v>0</v>
      </c>
      <c r="S285" s="256">
        <f t="shared" si="6"/>
        <v>0</v>
      </c>
    </row>
    <row r="286" spans="1:19" ht="15" x14ac:dyDescent="0.25">
      <c r="A286" s="254">
        <v>11102</v>
      </c>
      <c r="B286" s="248" t="s">
        <v>339</v>
      </c>
      <c r="C286" s="260">
        <f>IF(ISERROR(VLOOKUP($A286,'1'!$A:$Y,25,0))=TRUE,0,VLOOKUP($A286,'1'!$A:$Y,25,0))</f>
        <v>0</v>
      </c>
      <c r="D286" s="260">
        <f>IF(ISERROR(VLOOKUP($A286,'2'!$A:$Y,25,0))=TRUE,0,VLOOKUP($A286,'2'!$A:$Y,25,0))</f>
        <v>0</v>
      </c>
      <c r="E286" s="260">
        <f>IF(ISERROR(VLOOKUP($A286,'3'!$A:$Y,25,0))=TRUE,0,VLOOKUP($A286,'3'!$A:$Y,25,0))</f>
        <v>0</v>
      </c>
      <c r="F286" s="260">
        <f>IF(ISERROR(VLOOKUP($A286,'4'!$A:$Y,25,0))=TRUE,0,VLOOKUP($A286,'4'!$A:$Y,25,0))</f>
        <v>0</v>
      </c>
      <c r="G286" s="260">
        <f>IF(ISERROR(VLOOKUP($A286,'5'!$A:$Y,25,0))=TRUE,0,VLOOKUP($A286,'5'!$A:$Y,25,0))</f>
        <v>0</v>
      </c>
      <c r="H286" s="260">
        <f>IF(ISERROR(VLOOKUP($A286,'6'!$A:$Y,25,0))=TRUE,0,VLOOKUP($A286,'6'!$A:$Y,25,0))</f>
        <v>0</v>
      </c>
      <c r="I286" s="260">
        <f>IF(ISERROR(VLOOKUP($A286,'7'!$A:$Y,25,0))=TRUE,0,VLOOKUP($A286,'7'!$A:$Y,25,0))</f>
        <v>0</v>
      </c>
      <c r="J286" s="260">
        <f>IF(ISERROR(VLOOKUP($A286,'8'!$A:$Y,25,0))=TRUE,0,VLOOKUP($A286,'8'!$A:$Y,25,0))</f>
        <v>0</v>
      </c>
      <c r="K286" s="260">
        <f>IF(ISERROR(VLOOKUP($A286,'9'!$A:$Y,25,0))=TRUE,0,VLOOKUP($A286,'9'!$A:$Y,25,0))</f>
        <v>0</v>
      </c>
      <c r="L286" s="260">
        <f>IF(ISERROR(VLOOKUP($A286,'10'!$A:$Y,25,0))=TRUE,0,VLOOKUP($A286,'10'!$A:$Y,25,0))</f>
        <v>0</v>
      </c>
      <c r="M286" s="260">
        <f>IF(ISERROR(VLOOKUP($A286,'11'!$A:$Y,25,0))=TRUE,0,VLOOKUP($A286,'11'!$A:$Y,25,0))</f>
        <v>0</v>
      </c>
      <c r="N286" s="260">
        <f>IF(ISERROR(VLOOKUP($A286,'12'!$A:$Y,25,0))=TRUE,0,VLOOKUP($A286,'12'!$A:$Y,25,0))</f>
        <v>0</v>
      </c>
      <c r="O286" s="260">
        <f>IF(ISERROR(VLOOKUP($A286,'13'!$A:$Y,25,0))=TRUE,0,VLOOKUP($A286,'13'!$A:$Y,25,0))</f>
        <v>0</v>
      </c>
      <c r="P286" s="260">
        <f>IF(ISERROR(VLOOKUP($A286,'14'!$A:$Y,25,0))=TRUE,0,VLOOKUP($A286,'14'!$A:$Y,25,0))</f>
        <v>0</v>
      </c>
      <c r="Q286" s="260">
        <f>IF(ISERROR(VLOOKUP($A286,'15'!$A:$Y,25,0))=TRUE,0,VLOOKUP($A286,'15'!$A:$Y,25,0))</f>
        <v>0</v>
      </c>
      <c r="R286" s="260">
        <f>IF(ISERROR(VLOOKUP($A286,'16'!$A:$Y,25,0))=TRUE,0,VLOOKUP($A286,'16'!$A:$Y,25,0))</f>
        <v>0</v>
      </c>
      <c r="S286" s="256">
        <f t="shared" si="6"/>
        <v>0</v>
      </c>
    </row>
    <row r="287" spans="1:19" ht="15" x14ac:dyDescent="0.25">
      <c r="A287" s="254">
        <v>11104</v>
      </c>
      <c r="B287" s="248" t="s">
        <v>340</v>
      </c>
      <c r="C287" s="260">
        <f>IF(ISERROR(VLOOKUP($A287,'1'!$A:$Y,25,0))=TRUE,0,VLOOKUP($A287,'1'!$A:$Y,25,0))</f>
        <v>0</v>
      </c>
      <c r="D287" s="260">
        <f>IF(ISERROR(VLOOKUP($A287,'2'!$A:$Y,25,0))=TRUE,0,VLOOKUP($A287,'2'!$A:$Y,25,0))</f>
        <v>0</v>
      </c>
      <c r="E287" s="260">
        <f>IF(ISERROR(VLOOKUP($A287,'3'!$A:$Y,25,0))=TRUE,0,VLOOKUP($A287,'3'!$A:$Y,25,0))</f>
        <v>0</v>
      </c>
      <c r="F287" s="260">
        <f>IF(ISERROR(VLOOKUP($A287,'4'!$A:$Y,25,0))=TRUE,0,VLOOKUP($A287,'4'!$A:$Y,25,0))</f>
        <v>0</v>
      </c>
      <c r="G287" s="260">
        <f>IF(ISERROR(VLOOKUP($A287,'5'!$A:$Y,25,0))=TRUE,0,VLOOKUP($A287,'5'!$A:$Y,25,0))</f>
        <v>0</v>
      </c>
      <c r="H287" s="260">
        <f>IF(ISERROR(VLOOKUP($A287,'6'!$A:$Y,25,0))=TRUE,0,VLOOKUP($A287,'6'!$A:$Y,25,0))</f>
        <v>0</v>
      </c>
      <c r="I287" s="260">
        <f>IF(ISERROR(VLOOKUP($A287,'7'!$A:$Y,25,0))=TRUE,0,VLOOKUP($A287,'7'!$A:$Y,25,0))</f>
        <v>0</v>
      </c>
      <c r="J287" s="260">
        <f>IF(ISERROR(VLOOKUP($A287,'8'!$A:$Y,25,0))=TRUE,0,VLOOKUP($A287,'8'!$A:$Y,25,0))</f>
        <v>0</v>
      </c>
      <c r="K287" s="260">
        <f>IF(ISERROR(VLOOKUP($A287,'9'!$A:$Y,25,0))=TRUE,0,VLOOKUP($A287,'9'!$A:$Y,25,0))</f>
        <v>0</v>
      </c>
      <c r="L287" s="260">
        <f>IF(ISERROR(VLOOKUP($A287,'10'!$A:$Y,25,0))=TRUE,0,VLOOKUP($A287,'10'!$A:$Y,25,0))</f>
        <v>0</v>
      </c>
      <c r="M287" s="260">
        <f>IF(ISERROR(VLOOKUP($A287,'11'!$A:$Y,25,0))=TRUE,0,VLOOKUP($A287,'11'!$A:$Y,25,0))</f>
        <v>0</v>
      </c>
      <c r="N287" s="260">
        <f>IF(ISERROR(VLOOKUP($A287,'12'!$A:$Y,25,0))=TRUE,0,VLOOKUP($A287,'12'!$A:$Y,25,0))</f>
        <v>0</v>
      </c>
      <c r="O287" s="260">
        <f>IF(ISERROR(VLOOKUP($A287,'13'!$A:$Y,25,0))=TRUE,0,VLOOKUP($A287,'13'!$A:$Y,25,0))</f>
        <v>0</v>
      </c>
      <c r="P287" s="260">
        <f>IF(ISERROR(VLOOKUP($A287,'14'!$A:$Y,25,0))=TRUE,0,VLOOKUP($A287,'14'!$A:$Y,25,0))</f>
        <v>0</v>
      </c>
      <c r="Q287" s="260">
        <f>IF(ISERROR(VLOOKUP($A287,'15'!$A:$Y,25,0))=TRUE,0,VLOOKUP($A287,'15'!$A:$Y,25,0))</f>
        <v>0</v>
      </c>
      <c r="R287" s="260">
        <f>IF(ISERROR(VLOOKUP($A287,'16'!$A:$Y,25,0))=TRUE,0,VLOOKUP($A287,'16'!$A:$Y,25,0))</f>
        <v>0</v>
      </c>
      <c r="S287" s="256">
        <f t="shared" si="6"/>
        <v>0</v>
      </c>
    </row>
    <row r="288" spans="1:19" ht="15" x14ac:dyDescent="0.25">
      <c r="A288" s="254">
        <v>11201</v>
      </c>
      <c r="B288" s="248" t="s">
        <v>341</v>
      </c>
      <c r="C288" s="260">
        <f>IF(ISERROR(VLOOKUP($A288,'1'!$A:$Y,25,0))=TRUE,0,VLOOKUP($A288,'1'!$A:$Y,25,0))</f>
        <v>0</v>
      </c>
      <c r="D288" s="260">
        <f>IF(ISERROR(VLOOKUP($A288,'2'!$A:$Y,25,0))=TRUE,0,VLOOKUP($A288,'2'!$A:$Y,25,0))</f>
        <v>0</v>
      </c>
      <c r="E288" s="260">
        <f>IF(ISERROR(VLOOKUP($A288,'3'!$A:$Y,25,0))=TRUE,0,VLOOKUP($A288,'3'!$A:$Y,25,0))</f>
        <v>0</v>
      </c>
      <c r="F288" s="260">
        <f>IF(ISERROR(VLOOKUP($A288,'4'!$A:$Y,25,0))=TRUE,0,VLOOKUP($A288,'4'!$A:$Y,25,0))</f>
        <v>0</v>
      </c>
      <c r="G288" s="260">
        <f>IF(ISERROR(VLOOKUP($A288,'5'!$A:$Y,25,0))=TRUE,0,VLOOKUP($A288,'5'!$A:$Y,25,0))</f>
        <v>0</v>
      </c>
      <c r="H288" s="260">
        <f>IF(ISERROR(VLOOKUP($A288,'6'!$A:$Y,25,0))=TRUE,0,VLOOKUP($A288,'6'!$A:$Y,25,0))</f>
        <v>0</v>
      </c>
      <c r="I288" s="260">
        <f>IF(ISERROR(VLOOKUP($A288,'7'!$A:$Y,25,0))=TRUE,0,VLOOKUP($A288,'7'!$A:$Y,25,0))</f>
        <v>0</v>
      </c>
      <c r="J288" s="260">
        <f>IF(ISERROR(VLOOKUP($A288,'8'!$A:$Y,25,0))=TRUE,0,VLOOKUP($A288,'8'!$A:$Y,25,0))</f>
        <v>0</v>
      </c>
      <c r="K288" s="260">
        <f>IF(ISERROR(VLOOKUP($A288,'9'!$A:$Y,25,0))=TRUE,0,VLOOKUP($A288,'9'!$A:$Y,25,0))</f>
        <v>0</v>
      </c>
      <c r="L288" s="260">
        <f>IF(ISERROR(VLOOKUP($A288,'10'!$A:$Y,25,0))=TRUE,0,VLOOKUP($A288,'10'!$A:$Y,25,0))</f>
        <v>0</v>
      </c>
      <c r="M288" s="260">
        <f>IF(ISERROR(VLOOKUP($A288,'11'!$A:$Y,25,0))=TRUE,0,VLOOKUP($A288,'11'!$A:$Y,25,0))</f>
        <v>0</v>
      </c>
      <c r="N288" s="260">
        <f>IF(ISERROR(VLOOKUP($A288,'12'!$A:$Y,25,0))=TRUE,0,VLOOKUP($A288,'12'!$A:$Y,25,0))</f>
        <v>0</v>
      </c>
      <c r="O288" s="260">
        <f>IF(ISERROR(VLOOKUP($A288,'13'!$A:$Y,25,0))=TRUE,0,VLOOKUP($A288,'13'!$A:$Y,25,0))</f>
        <v>0</v>
      </c>
      <c r="P288" s="260">
        <f>IF(ISERROR(VLOOKUP($A288,'14'!$A:$Y,25,0))=TRUE,0,VLOOKUP($A288,'14'!$A:$Y,25,0))</f>
        <v>0</v>
      </c>
      <c r="Q288" s="260">
        <f>IF(ISERROR(VLOOKUP($A288,'15'!$A:$Y,25,0))=TRUE,0,VLOOKUP($A288,'15'!$A:$Y,25,0))</f>
        <v>0</v>
      </c>
      <c r="R288" s="260">
        <f>IF(ISERROR(VLOOKUP($A288,'16'!$A:$Y,25,0))=TRUE,0,VLOOKUP($A288,'16'!$A:$Y,25,0))</f>
        <v>0</v>
      </c>
      <c r="S288" s="256">
        <f t="shared" si="6"/>
        <v>0</v>
      </c>
    </row>
    <row r="289" spans="1:19" ht="15" x14ac:dyDescent="0.25">
      <c r="A289" s="254">
        <v>11203</v>
      </c>
      <c r="B289" s="248" t="s">
        <v>519</v>
      </c>
      <c r="C289" s="260">
        <f>IF(ISERROR(VLOOKUP($A289,'1'!$A:$Y,25,0))=TRUE,0,VLOOKUP($A289,'1'!$A:$Y,25,0))</f>
        <v>0</v>
      </c>
      <c r="D289" s="260">
        <f>IF(ISERROR(VLOOKUP($A289,'2'!$A:$Y,25,0))=TRUE,0,VLOOKUP($A289,'2'!$A:$Y,25,0))</f>
        <v>0</v>
      </c>
      <c r="E289" s="260">
        <f>IF(ISERROR(VLOOKUP($A289,'3'!$A:$Y,25,0))=TRUE,0,VLOOKUP($A289,'3'!$A:$Y,25,0))</f>
        <v>0</v>
      </c>
      <c r="F289" s="260">
        <f>IF(ISERROR(VLOOKUP($A289,'4'!$A:$Y,25,0))=TRUE,0,VLOOKUP($A289,'4'!$A:$Y,25,0))</f>
        <v>0</v>
      </c>
      <c r="G289" s="260">
        <f>IF(ISERROR(VLOOKUP($A289,'5'!$A:$Y,25,0))=TRUE,0,VLOOKUP($A289,'5'!$A:$Y,25,0))</f>
        <v>0</v>
      </c>
      <c r="H289" s="260">
        <f>IF(ISERROR(VLOOKUP($A289,'6'!$A:$Y,25,0))=TRUE,0,VLOOKUP($A289,'6'!$A:$Y,25,0))</f>
        <v>0</v>
      </c>
      <c r="I289" s="260">
        <f>IF(ISERROR(VLOOKUP($A289,'7'!$A:$Y,25,0))=TRUE,0,VLOOKUP($A289,'7'!$A:$Y,25,0))</f>
        <v>0</v>
      </c>
      <c r="J289" s="260">
        <f>IF(ISERROR(VLOOKUP($A289,'8'!$A:$Y,25,0))=TRUE,0,VLOOKUP($A289,'8'!$A:$Y,25,0))</f>
        <v>0</v>
      </c>
      <c r="K289" s="260">
        <f>IF(ISERROR(VLOOKUP($A289,'9'!$A:$Y,25,0))=TRUE,0,VLOOKUP($A289,'9'!$A:$Y,25,0))</f>
        <v>0</v>
      </c>
      <c r="L289" s="260">
        <f>IF(ISERROR(VLOOKUP($A289,'10'!$A:$Y,25,0))=TRUE,0,VLOOKUP($A289,'10'!$A:$Y,25,0))</f>
        <v>0</v>
      </c>
      <c r="M289" s="260">
        <f>IF(ISERROR(VLOOKUP($A289,'11'!$A:$Y,25,0))=TRUE,0,VLOOKUP($A289,'11'!$A:$Y,25,0))</f>
        <v>0</v>
      </c>
      <c r="N289" s="260">
        <f>IF(ISERROR(VLOOKUP($A289,'12'!$A:$Y,25,0))=TRUE,0,VLOOKUP($A289,'12'!$A:$Y,25,0))</f>
        <v>0</v>
      </c>
      <c r="O289" s="260">
        <f>IF(ISERROR(VLOOKUP($A289,'13'!$A:$Y,25,0))=TRUE,0,VLOOKUP($A289,'13'!$A:$Y,25,0))</f>
        <v>0</v>
      </c>
      <c r="P289" s="260">
        <f>IF(ISERROR(VLOOKUP($A289,'14'!$A:$Y,25,0))=TRUE,0,VLOOKUP($A289,'14'!$A:$Y,25,0))</f>
        <v>0</v>
      </c>
      <c r="Q289" s="260">
        <f>IF(ISERROR(VLOOKUP($A289,'15'!$A:$Y,25,0))=TRUE,0,VLOOKUP($A289,'15'!$A:$Y,25,0))</f>
        <v>0</v>
      </c>
      <c r="R289" s="260">
        <f>IF(ISERROR(VLOOKUP($A289,'16'!$A:$Y,25,0))=TRUE,0,VLOOKUP($A289,'16'!$A:$Y,25,0))</f>
        <v>0</v>
      </c>
      <c r="S289" s="256">
        <f t="shared" si="6"/>
        <v>0</v>
      </c>
    </row>
    <row r="290" spans="1:19" ht="15" x14ac:dyDescent="0.25">
      <c r="A290" s="254">
        <v>11301</v>
      </c>
      <c r="B290" s="248" t="s">
        <v>343</v>
      </c>
      <c r="C290" s="260">
        <f>IF(ISERROR(VLOOKUP($A290,'1'!$A:$Y,25,0))=TRUE,0,VLOOKUP($A290,'1'!$A:$Y,25,0))</f>
        <v>0</v>
      </c>
      <c r="D290" s="260">
        <f>IF(ISERROR(VLOOKUP($A290,'2'!$A:$Y,25,0))=TRUE,0,VLOOKUP($A290,'2'!$A:$Y,25,0))</f>
        <v>0</v>
      </c>
      <c r="E290" s="260">
        <f>IF(ISERROR(VLOOKUP($A290,'3'!$A:$Y,25,0))=TRUE,0,VLOOKUP($A290,'3'!$A:$Y,25,0))</f>
        <v>0</v>
      </c>
      <c r="F290" s="260">
        <f>IF(ISERROR(VLOOKUP($A290,'4'!$A:$Y,25,0))=TRUE,0,VLOOKUP($A290,'4'!$A:$Y,25,0))</f>
        <v>0</v>
      </c>
      <c r="G290" s="260">
        <f>IF(ISERROR(VLOOKUP($A290,'5'!$A:$Y,25,0))=TRUE,0,VLOOKUP($A290,'5'!$A:$Y,25,0))</f>
        <v>0</v>
      </c>
      <c r="H290" s="260">
        <f>IF(ISERROR(VLOOKUP($A290,'6'!$A:$Y,25,0))=TRUE,0,VLOOKUP($A290,'6'!$A:$Y,25,0))</f>
        <v>0</v>
      </c>
      <c r="I290" s="260">
        <f>IF(ISERROR(VLOOKUP($A290,'7'!$A:$Y,25,0))=TRUE,0,VLOOKUP($A290,'7'!$A:$Y,25,0))</f>
        <v>0</v>
      </c>
      <c r="J290" s="260">
        <f>IF(ISERROR(VLOOKUP($A290,'8'!$A:$Y,25,0))=TRUE,0,VLOOKUP($A290,'8'!$A:$Y,25,0))</f>
        <v>0</v>
      </c>
      <c r="K290" s="260">
        <f>IF(ISERROR(VLOOKUP($A290,'9'!$A:$Y,25,0))=TRUE,0,VLOOKUP($A290,'9'!$A:$Y,25,0))</f>
        <v>0</v>
      </c>
      <c r="L290" s="260">
        <f>IF(ISERROR(VLOOKUP($A290,'10'!$A:$Y,25,0))=TRUE,0,VLOOKUP($A290,'10'!$A:$Y,25,0))</f>
        <v>0</v>
      </c>
      <c r="M290" s="260">
        <f>IF(ISERROR(VLOOKUP($A290,'11'!$A:$Y,25,0))=TRUE,0,VLOOKUP($A290,'11'!$A:$Y,25,0))</f>
        <v>0</v>
      </c>
      <c r="N290" s="260">
        <f>IF(ISERROR(VLOOKUP($A290,'12'!$A:$Y,25,0))=TRUE,0,VLOOKUP($A290,'12'!$A:$Y,25,0))</f>
        <v>0</v>
      </c>
      <c r="O290" s="260">
        <f>IF(ISERROR(VLOOKUP($A290,'13'!$A:$Y,25,0))=TRUE,0,VLOOKUP($A290,'13'!$A:$Y,25,0))</f>
        <v>0</v>
      </c>
      <c r="P290" s="260">
        <f>IF(ISERROR(VLOOKUP($A290,'14'!$A:$Y,25,0))=TRUE,0,VLOOKUP($A290,'14'!$A:$Y,25,0))</f>
        <v>0</v>
      </c>
      <c r="Q290" s="260">
        <f>IF(ISERROR(VLOOKUP($A290,'15'!$A:$Y,25,0))=TRUE,0,VLOOKUP($A290,'15'!$A:$Y,25,0))</f>
        <v>0</v>
      </c>
      <c r="R290" s="260">
        <f>IF(ISERROR(VLOOKUP($A290,'16'!$A:$Y,25,0))=TRUE,0,VLOOKUP($A290,'16'!$A:$Y,25,0))</f>
        <v>0</v>
      </c>
      <c r="S290" s="256">
        <f t="shared" si="6"/>
        <v>0</v>
      </c>
    </row>
    <row r="291" spans="1:19" ht="15" x14ac:dyDescent="0.25">
      <c r="A291" s="254">
        <v>11302</v>
      </c>
      <c r="B291" s="248" t="s">
        <v>520</v>
      </c>
      <c r="C291" s="260">
        <f>IF(ISERROR(VLOOKUP($A291,'1'!$A:$Y,25,0))=TRUE,0,VLOOKUP($A291,'1'!$A:$Y,25,0))</f>
        <v>0</v>
      </c>
      <c r="D291" s="260">
        <f>IF(ISERROR(VLOOKUP($A291,'2'!$A:$Y,25,0))=TRUE,0,VLOOKUP($A291,'2'!$A:$Y,25,0))</f>
        <v>0</v>
      </c>
      <c r="E291" s="260">
        <f>IF(ISERROR(VLOOKUP($A291,'3'!$A:$Y,25,0))=TRUE,0,VLOOKUP($A291,'3'!$A:$Y,25,0))</f>
        <v>0</v>
      </c>
      <c r="F291" s="260">
        <f>IF(ISERROR(VLOOKUP($A291,'4'!$A:$Y,25,0))=TRUE,0,VLOOKUP($A291,'4'!$A:$Y,25,0))</f>
        <v>0</v>
      </c>
      <c r="G291" s="260">
        <f>IF(ISERROR(VLOOKUP($A291,'5'!$A:$Y,25,0))=TRUE,0,VLOOKUP($A291,'5'!$A:$Y,25,0))</f>
        <v>0</v>
      </c>
      <c r="H291" s="260">
        <f>IF(ISERROR(VLOOKUP($A291,'6'!$A:$Y,25,0))=TRUE,0,VLOOKUP($A291,'6'!$A:$Y,25,0))</f>
        <v>0</v>
      </c>
      <c r="I291" s="260">
        <f>IF(ISERROR(VLOOKUP($A291,'7'!$A:$Y,25,0))=TRUE,0,VLOOKUP($A291,'7'!$A:$Y,25,0))</f>
        <v>0</v>
      </c>
      <c r="J291" s="260">
        <f>IF(ISERROR(VLOOKUP($A291,'8'!$A:$Y,25,0))=TRUE,0,VLOOKUP($A291,'8'!$A:$Y,25,0))</f>
        <v>0</v>
      </c>
      <c r="K291" s="260">
        <f>IF(ISERROR(VLOOKUP($A291,'9'!$A:$Y,25,0))=TRUE,0,VLOOKUP($A291,'9'!$A:$Y,25,0))</f>
        <v>0</v>
      </c>
      <c r="L291" s="260">
        <f>IF(ISERROR(VLOOKUP($A291,'10'!$A:$Y,25,0))=TRUE,0,VLOOKUP($A291,'10'!$A:$Y,25,0))</f>
        <v>0</v>
      </c>
      <c r="M291" s="260">
        <f>IF(ISERROR(VLOOKUP($A291,'11'!$A:$Y,25,0))=TRUE,0,VLOOKUP($A291,'11'!$A:$Y,25,0))</f>
        <v>0</v>
      </c>
      <c r="N291" s="260">
        <f>IF(ISERROR(VLOOKUP($A291,'12'!$A:$Y,25,0))=TRUE,0,VLOOKUP($A291,'12'!$A:$Y,25,0))</f>
        <v>0</v>
      </c>
      <c r="O291" s="260">
        <f>IF(ISERROR(VLOOKUP($A291,'13'!$A:$Y,25,0))=TRUE,0,VLOOKUP($A291,'13'!$A:$Y,25,0))</f>
        <v>0</v>
      </c>
      <c r="P291" s="260">
        <f>IF(ISERROR(VLOOKUP($A291,'14'!$A:$Y,25,0))=TRUE,0,VLOOKUP($A291,'14'!$A:$Y,25,0))</f>
        <v>0</v>
      </c>
      <c r="Q291" s="260">
        <f>IF(ISERROR(VLOOKUP($A291,'15'!$A:$Y,25,0))=TRUE,0,VLOOKUP($A291,'15'!$A:$Y,25,0))</f>
        <v>0</v>
      </c>
      <c r="R291" s="260">
        <f>IF(ISERROR(VLOOKUP($A291,'16'!$A:$Y,25,0))=TRUE,0,VLOOKUP($A291,'16'!$A:$Y,25,0))</f>
        <v>0</v>
      </c>
      <c r="S291" s="256">
        <f t="shared" si="6"/>
        <v>0</v>
      </c>
    </row>
    <row r="292" spans="1:19" ht="15" x14ac:dyDescent="0.25">
      <c r="A292" s="254">
        <v>11303</v>
      </c>
      <c r="B292" s="248" t="s">
        <v>345</v>
      </c>
      <c r="C292" s="260">
        <f>IF(ISERROR(VLOOKUP($A292,'1'!$A:$Y,25,0))=TRUE,0,VLOOKUP($A292,'1'!$A:$Y,25,0))</f>
        <v>0</v>
      </c>
      <c r="D292" s="260">
        <f>IF(ISERROR(VLOOKUP($A292,'2'!$A:$Y,25,0))=TRUE,0,VLOOKUP($A292,'2'!$A:$Y,25,0))</f>
        <v>0</v>
      </c>
      <c r="E292" s="260">
        <f>IF(ISERROR(VLOOKUP($A292,'3'!$A:$Y,25,0))=TRUE,0,VLOOKUP($A292,'3'!$A:$Y,25,0))</f>
        <v>0</v>
      </c>
      <c r="F292" s="260">
        <f>IF(ISERROR(VLOOKUP($A292,'4'!$A:$Y,25,0))=TRUE,0,VLOOKUP($A292,'4'!$A:$Y,25,0))</f>
        <v>0</v>
      </c>
      <c r="G292" s="260">
        <f>IF(ISERROR(VLOOKUP($A292,'5'!$A:$Y,25,0))=TRUE,0,VLOOKUP($A292,'5'!$A:$Y,25,0))</f>
        <v>0</v>
      </c>
      <c r="H292" s="260">
        <f>IF(ISERROR(VLOOKUP($A292,'6'!$A:$Y,25,0))=TRUE,0,VLOOKUP($A292,'6'!$A:$Y,25,0))</f>
        <v>0</v>
      </c>
      <c r="I292" s="260">
        <f>IF(ISERROR(VLOOKUP($A292,'7'!$A:$Y,25,0))=TRUE,0,VLOOKUP($A292,'7'!$A:$Y,25,0))</f>
        <v>0</v>
      </c>
      <c r="J292" s="260">
        <f>IF(ISERROR(VLOOKUP($A292,'8'!$A:$Y,25,0))=TRUE,0,VLOOKUP($A292,'8'!$A:$Y,25,0))</f>
        <v>0</v>
      </c>
      <c r="K292" s="260">
        <f>IF(ISERROR(VLOOKUP($A292,'9'!$A:$Y,25,0))=TRUE,0,VLOOKUP($A292,'9'!$A:$Y,25,0))</f>
        <v>0</v>
      </c>
      <c r="L292" s="260">
        <f>IF(ISERROR(VLOOKUP($A292,'10'!$A:$Y,25,0))=TRUE,0,VLOOKUP($A292,'10'!$A:$Y,25,0))</f>
        <v>0</v>
      </c>
      <c r="M292" s="260">
        <f>IF(ISERROR(VLOOKUP($A292,'11'!$A:$Y,25,0))=TRUE,0,VLOOKUP($A292,'11'!$A:$Y,25,0))</f>
        <v>0</v>
      </c>
      <c r="N292" s="260">
        <f>IF(ISERROR(VLOOKUP($A292,'12'!$A:$Y,25,0))=TRUE,0,VLOOKUP($A292,'12'!$A:$Y,25,0))</f>
        <v>0</v>
      </c>
      <c r="O292" s="260">
        <f>IF(ISERROR(VLOOKUP($A292,'13'!$A:$Y,25,0))=TRUE,0,VLOOKUP($A292,'13'!$A:$Y,25,0))</f>
        <v>0</v>
      </c>
      <c r="P292" s="260">
        <f>IF(ISERROR(VLOOKUP($A292,'14'!$A:$Y,25,0))=TRUE,0,VLOOKUP($A292,'14'!$A:$Y,25,0))</f>
        <v>0</v>
      </c>
      <c r="Q292" s="260">
        <f>IF(ISERROR(VLOOKUP($A292,'15'!$A:$Y,25,0))=TRUE,0,VLOOKUP($A292,'15'!$A:$Y,25,0))</f>
        <v>0</v>
      </c>
      <c r="R292" s="260">
        <f>IF(ISERROR(VLOOKUP($A292,'16'!$A:$Y,25,0))=TRUE,0,VLOOKUP($A292,'16'!$A:$Y,25,0))</f>
        <v>0</v>
      </c>
      <c r="S292" s="256">
        <f t="shared" si="6"/>
        <v>0</v>
      </c>
    </row>
    <row r="293" spans="1:19" ht="15" x14ac:dyDescent="0.25">
      <c r="A293" s="254">
        <v>11401</v>
      </c>
      <c r="B293" s="248" t="s">
        <v>521</v>
      </c>
      <c r="C293" s="260">
        <f>IF(ISERROR(VLOOKUP($A293,'1'!$A:$Y,25,0))=TRUE,0,VLOOKUP($A293,'1'!$A:$Y,25,0))</f>
        <v>0</v>
      </c>
      <c r="D293" s="260">
        <f>IF(ISERROR(VLOOKUP($A293,'2'!$A:$Y,25,0))=TRUE,0,VLOOKUP($A293,'2'!$A:$Y,25,0))</f>
        <v>0</v>
      </c>
      <c r="E293" s="260">
        <f>IF(ISERROR(VLOOKUP($A293,'3'!$A:$Y,25,0))=TRUE,0,VLOOKUP($A293,'3'!$A:$Y,25,0))</f>
        <v>0</v>
      </c>
      <c r="F293" s="260">
        <f>IF(ISERROR(VLOOKUP($A293,'4'!$A:$Y,25,0))=TRUE,0,VLOOKUP($A293,'4'!$A:$Y,25,0))</f>
        <v>0</v>
      </c>
      <c r="G293" s="260">
        <f>IF(ISERROR(VLOOKUP($A293,'5'!$A:$Y,25,0))=TRUE,0,VLOOKUP($A293,'5'!$A:$Y,25,0))</f>
        <v>0</v>
      </c>
      <c r="H293" s="260">
        <f>IF(ISERROR(VLOOKUP($A293,'6'!$A:$Y,25,0))=TRUE,0,VLOOKUP($A293,'6'!$A:$Y,25,0))</f>
        <v>0</v>
      </c>
      <c r="I293" s="260">
        <f>IF(ISERROR(VLOOKUP($A293,'7'!$A:$Y,25,0))=TRUE,0,VLOOKUP($A293,'7'!$A:$Y,25,0))</f>
        <v>0</v>
      </c>
      <c r="J293" s="260">
        <f>IF(ISERROR(VLOOKUP($A293,'8'!$A:$Y,25,0))=TRUE,0,VLOOKUP($A293,'8'!$A:$Y,25,0))</f>
        <v>0</v>
      </c>
      <c r="K293" s="260">
        <f>IF(ISERROR(VLOOKUP($A293,'9'!$A:$Y,25,0))=TRUE,0,VLOOKUP($A293,'9'!$A:$Y,25,0))</f>
        <v>0</v>
      </c>
      <c r="L293" s="260">
        <f>IF(ISERROR(VLOOKUP($A293,'10'!$A:$Y,25,0))=TRUE,0,VLOOKUP($A293,'10'!$A:$Y,25,0))</f>
        <v>0</v>
      </c>
      <c r="M293" s="260">
        <f>IF(ISERROR(VLOOKUP($A293,'11'!$A:$Y,25,0))=TRUE,0,VLOOKUP($A293,'11'!$A:$Y,25,0))</f>
        <v>0</v>
      </c>
      <c r="N293" s="260">
        <f>IF(ISERROR(VLOOKUP($A293,'12'!$A:$Y,25,0))=TRUE,0,VLOOKUP($A293,'12'!$A:$Y,25,0))</f>
        <v>0</v>
      </c>
      <c r="O293" s="260">
        <f>IF(ISERROR(VLOOKUP($A293,'13'!$A:$Y,25,0))=TRUE,0,VLOOKUP($A293,'13'!$A:$Y,25,0))</f>
        <v>0</v>
      </c>
      <c r="P293" s="260">
        <f>IF(ISERROR(VLOOKUP($A293,'14'!$A:$Y,25,0))=TRUE,0,VLOOKUP($A293,'14'!$A:$Y,25,0))</f>
        <v>0</v>
      </c>
      <c r="Q293" s="260">
        <f>IF(ISERROR(VLOOKUP($A293,'15'!$A:$Y,25,0))=TRUE,0,VLOOKUP($A293,'15'!$A:$Y,25,0))</f>
        <v>0</v>
      </c>
      <c r="R293" s="260">
        <f>IF(ISERROR(VLOOKUP($A293,'16'!$A:$Y,25,0))=TRUE,0,VLOOKUP($A293,'16'!$A:$Y,25,0))</f>
        <v>0</v>
      </c>
      <c r="S293" s="256">
        <f t="shared" si="6"/>
        <v>0</v>
      </c>
    </row>
    <row r="294" spans="1:19" ht="15" x14ac:dyDescent="0.25">
      <c r="A294" s="254">
        <v>11402</v>
      </c>
      <c r="B294" s="248" t="s">
        <v>347</v>
      </c>
      <c r="C294" s="260">
        <f>IF(ISERROR(VLOOKUP($A294,'1'!$A:$Y,25,0))=TRUE,0,VLOOKUP($A294,'1'!$A:$Y,25,0))</f>
        <v>0</v>
      </c>
      <c r="D294" s="260">
        <f>IF(ISERROR(VLOOKUP($A294,'2'!$A:$Y,25,0))=TRUE,0,VLOOKUP($A294,'2'!$A:$Y,25,0))</f>
        <v>0</v>
      </c>
      <c r="E294" s="260">
        <f>IF(ISERROR(VLOOKUP($A294,'3'!$A:$Y,25,0))=TRUE,0,VLOOKUP($A294,'3'!$A:$Y,25,0))</f>
        <v>0</v>
      </c>
      <c r="F294" s="260">
        <f>IF(ISERROR(VLOOKUP($A294,'4'!$A:$Y,25,0))=TRUE,0,VLOOKUP($A294,'4'!$A:$Y,25,0))</f>
        <v>0</v>
      </c>
      <c r="G294" s="260">
        <f>IF(ISERROR(VLOOKUP($A294,'5'!$A:$Y,25,0))=TRUE,0,VLOOKUP($A294,'5'!$A:$Y,25,0))</f>
        <v>0</v>
      </c>
      <c r="H294" s="260">
        <f>IF(ISERROR(VLOOKUP($A294,'6'!$A:$Y,25,0))=TRUE,0,VLOOKUP($A294,'6'!$A:$Y,25,0))</f>
        <v>0</v>
      </c>
      <c r="I294" s="260">
        <f>IF(ISERROR(VLOOKUP($A294,'7'!$A:$Y,25,0))=TRUE,0,VLOOKUP($A294,'7'!$A:$Y,25,0))</f>
        <v>0</v>
      </c>
      <c r="J294" s="260">
        <f>IF(ISERROR(VLOOKUP($A294,'8'!$A:$Y,25,0))=TRUE,0,VLOOKUP($A294,'8'!$A:$Y,25,0))</f>
        <v>0</v>
      </c>
      <c r="K294" s="260">
        <f>IF(ISERROR(VLOOKUP($A294,'9'!$A:$Y,25,0))=TRUE,0,VLOOKUP($A294,'9'!$A:$Y,25,0))</f>
        <v>0</v>
      </c>
      <c r="L294" s="260">
        <f>IF(ISERROR(VLOOKUP($A294,'10'!$A:$Y,25,0))=TRUE,0,VLOOKUP($A294,'10'!$A:$Y,25,0))</f>
        <v>0</v>
      </c>
      <c r="M294" s="260">
        <f>IF(ISERROR(VLOOKUP($A294,'11'!$A:$Y,25,0))=TRUE,0,VLOOKUP($A294,'11'!$A:$Y,25,0))</f>
        <v>0</v>
      </c>
      <c r="N294" s="260">
        <f>IF(ISERROR(VLOOKUP($A294,'12'!$A:$Y,25,0))=TRUE,0,VLOOKUP($A294,'12'!$A:$Y,25,0))</f>
        <v>0</v>
      </c>
      <c r="O294" s="260">
        <f>IF(ISERROR(VLOOKUP($A294,'13'!$A:$Y,25,0))=TRUE,0,VLOOKUP($A294,'13'!$A:$Y,25,0))</f>
        <v>0</v>
      </c>
      <c r="P294" s="260">
        <f>IF(ISERROR(VLOOKUP($A294,'14'!$A:$Y,25,0))=TRUE,0,VLOOKUP($A294,'14'!$A:$Y,25,0))</f>
        <v>0</v>
      </c>
      <c r="Q294" s="260">
        <f>IF(ISERROR(VLOOKUP($A294,'15'!$A:$Y,25,0))=TRUE,0,VLOOKUP($A294,'15'!$A:$Y,25,0))</f>
        <v>0</v>
      </c>
      <c r="R294" s="260">
        <f>IF(ISERROR(VLOOKUP($A294,'16'!$A:$Y,25,0))=TRUE,0,VLOOKUP($A294,'16'!$A:$Y,25,0))</f>
        <v>0</v>
      </c>
      <c r="S294" s="256">
        <f t="shared" si="6"/>
        <v>0</v>
      </c>
    </row>
    <row r="295" spans="1:19" ht="15" x14ac:dyDescent="0.25">
      <c r="A295" s="254">
        <v>12101</v>
      </c>
      <c r="B295" s="248" t="s">
        <v>348</v>
      </c>
      <c r="C295" s="260">
        <f>IF(ISERROR(VLOOKUP($A295,'1'!$A:$Y,25,0))=TRUE,0,VLOOKUP($A295,'1'!$A:$Y,25,0))</f>
        <v>0</v>
      </c>
      <c r="D295" s="260">
        <f>IF(ISERROR(VLOOKUP($A295,'2'!$A:$Y,25,0))=TRUE,0,VLOOKUP($A295,'2'!$A:$Y,25,0))</f>
        <v>0</v>
      </c>
      <c r="E295" s="260">
        <f>IF(ISERROR(VLOOKUP($A295,'3'!$A:$Y,25,0))=TRUE,0,VLOOKUP($A295,'3'!$A:$Y,25,0))</f>
        <v>0</v>
      </c>
      <c r="F295" s="260">
        <f>IF(ISERROR(VLOOKUP($A295,'4'!$A:$Y,25,0))=TRUE,0,VLOOKUP($A295,'4'!$A:$Y,25,0))</f>
        <v>0</v>
      </c>
      <c r="G295" s="260">
        <f>IF(ISERROR(VLOOKUP($A295,'5'!$A:$Y,25,0))=TRUE,0,VLOOKUP($A295,'5'!$A:$Y,25,0))</f>
        <v>0</v>
      </c>
      <c r="H295" s="260">
        <f>IF(ISERROR(VLOOKUP($A295,'6'!$A:$Y,25,0))=TRUE,0,VLOOKUP($A295,'6'!$A:$Y,25,0))</f>
        <v>0</v>
      </c>
      <c r="I295" s="260">
        <f>IF(ISERROR(VLOOKUP($A295,'7'!$A:$Y,25,0))=TRUE,0,VLOOKUP($A295,'7'!$A:$Y,25,0))</f>
        <v>0</v>
      </c>
      <c r="J295" s="260">
        <f>IF(ISERROR(VLOOKUP($A295,'8'!$A:$Y,25,0))=TRUE,0,VLOOKUP($A295,'8'!$A:$Y,25,0))</f>
        <v>0</v>
      </c>
      <c r="K295" s="260">
        <f>IF(ISERROR(VLOOKUP($A295,'9'!$A:$Y,25,0))=TRUE,0,VLOOKUP($A295,'9'!$A:$Y,25,0))</f>
        <v>0</v>
      </c>
      <c r="L295" s="260">
        <f>IF(ISERROR(VLOOKUP($A295,'10'!$A:$Y,25,0))=TRUE,0,VLOOKUP($A295,'10'!$A:$Y,25,0))</f>
        <v>0</v>
      </c>
      <c r="M295" s="260">
        <f>IF(ISERROR(VLOOKUP($A295,'11'!$A:$Y,25,0))=TRUE,0,VLOOKUP($A295,'11'!$A:$Y,25,0))</f>
        <v>0</v>
      </c>
      <c r="N295" s="260">
        <f>IF(ISERROR(VLOOKUP($A295,'12'!$A:$Y,25,0))=TRUE,0,VLOOKUP($A295,'12'!$A:$Y,25,0))</f>
        <v>0</v>
      </c>
      <c r="O295" s="260">
        <f>IF(ISERROR(VLOOKUP($A295,'13'!$A:$Y,25,0))=TRUE,0,VLOOKUP($A295,'13'!$A:$Y,25,0))</f>
        <v>0</v>
      </c>
      <c r="P295" s="260">
        <f>IF(ISERROR(VLOOKUP($A295,'14'!$A:$Y,25,0))=TRUE,0,VLOOKUP($A295,'14'!$A:$Y,25,0))</f>
        <v>0</v>
      </c>
      <c r="Q295" s="260">
        <f>IF(ISERROR(VLOOKUP($A295,'15'!$A:$Y,25,0))=TRUE,0,VLOOKUP($A295,'15'!$A:$Y,25,0))</f>
        <v>0</v>
      </c>
      <c r="R295" s="260">
        <f>IF(ISERROR(VLOOKUP($A295,'16'!$A:$Y,25,0))=TRUE,0,VLOOKUP($A295,'16'!$A:$Y,25,0))</f>
        <v>0</v>
      </c>
      <c r="S295" s="256">
        <f t="shared" si="6"/>
        <v>0</v>
      </c>
    </row>
    <row r="296" spans="1:19" ht="15" x14ac:dyDescent="0.25">
      <c r="A296" s="254">
        <v>12103</v>
      </c>
      <c r="B296" s="248" t="s">
        <v>522</v>
      </c>
      <c r="C296" s="260">
        <f>IF(ISERROR(VLOOKUP($A296,'1'!$A:$Y,25,0))=TRUE,0,VLOOKUP($A296,'1'!$A:$Y,25,0))</f>
        <v>0</v>
      </c>
      <c r="D296" s="260">
        <f>IF(ISERROR(VLOOKUP($A296,'2'!$A:$Y,25,0))=TRUE,0,VLOOKUP($A296,'2'!$A:$Y,25,0))</f>
        <v>0</v>
      </c>
      <c r="E296" s="260">
        <f>IF(ISERROR(VLOOKUP($A296,'3'!$A:$Y,25,0))=TRUE,0,VLOOKUP($A296,'3'!$A:$Y,25,0))</f>
        <v>0</v>
      </c>
      <c r="F296" s="260">
        <f>IF(ISERROR(VLOOKUP($A296,'4'!$A:$Y,25,0))=TRUE,0,VLOOKUP($A296,'4'!$A:$Y,25,0))</f>
        <v>0</v>
      </c>
      <c r="G296" s="260">
        <f>IF(ISERROR(VLOOKUP($A296,'5'!$A:$Y,25,0))=TRUE,0,VLOOKUP($A296,'5'!$A:$Y,25,0))</f>
        <v>0</v>
      </c>
      <c r="H296" s="260">
        <f>IF(ISERROR(VLOOKUP($A296,'6'!$A:$Y,25,0))=TRUE,0,VLOOKUP($A296,'6'!$A:$Y,25,0))</f>
        <v>0</v>
      </c>
      <c r="I296" s="260">
        <f>IF(ISERROR(VLOOKUP($A296,'7'!$A:$Y,25,0))=TRUE,0,VLOOKUP($A296,'7'!$A:$Y,25,0))</f>
        <v>0</v>
      </c>
      <c r="J296" s="260">
        <f>IF(ISERROR(VLOOKUP($A296,'8'!$A:$Y,25,0))=TRUE,0,VLOOKUP($A296,'8'!$A:$Y,25,0))</f>
        <v>0</v>
      </c>
      <c r="K296" s="260">
        <f>IF(ISERROR(VLOOKUP($A296,'9'!$A:$Y,25,0))=TRUE,0,VLOOKUP($A296,'9'!$A:$Y,25,0))</f>
        <v>0</v>
      </c>
      <c r="L296" s="260">
        <f>IF(ISERROR(VLOOKUP($A296,'10'!$A:$Y,25,0))=TRUE,0,VLOOKUP($A296,'10'!$A:$Y,25,0))</f>
        <v>0</v>
      </c>
      <c r="M296" s="260">
        <f>IF(ISERROR(VLOOKUP($A296,'11'!$A:$Y,25,0))=TRUE,0,VLOOKUP($A296,'11'!$A:$Y,25,0))</f>
        <v>0</v>
      </c>
      <c r="N296" s="260">
        <f>IF(ISERROR(VLOOKUP($A296,'12'!$A:$Y,25,0))=TRUE,0,VLOOKUP($A296,'12'!$A:$Y,25,0))</f>
        <v>0</v>
      </c>
      <c r="O296" s="260">
        <f>IF(ISERROR(VLOOKUP($A296,'13'!$A:$Y,25,0))=TRUE,0,VLOOKUP($A296,'13'!$A:$Y,25,0))</f>
        <v>0</v>
      </c>
      <c r="P296" s="260">
        <f>IF(ISERROR(VLOOKUP($A296,'14'!$A:$Y,25,0))=TRUE,0,VLOOKUP($A296,'14'!$A:$Y,25,0))</f>
        <v>0</v>
      </c>
      <c r="Q296" s="260">
        <f>IF(ISERROR(VLOOKUP($A296,'15'!$A:$Y,25,0))=TRUE,0,VLOOKUP($A296,'15'!$A:$Y,25,0))</f>
        <v>0</v>
      </c>
      <c r="R296" s="260">
        <f>IF(ISERROR(VLOOKUP($A296,'16'!$A:$Y,25,0))=TRUE,0,VLOOKUP($A296,'16'!$A:$Y,25,0))</f>
        <v>0</v>
      </c>
      <c r="S296" s="256">
        <f t="shared" si="6"/>
        <v>0</v>
      </c>
    </row>
    <row r="297" spans="1:19" ht="15" x14ac:dyDescent="0.25">
      <c r="A297" s="254">
        <v>12202</v>
      </c>
      <c r="B297" s="248" t="s">
        <v>523</v>
      </c>
      <c r="C297" s="260">
        <f>IF(ISERROR(VLOOKUP($A297,'1'!$A:$Y,25,0))=TRUE,0,VLOOKUP($A297,'1'!$A:$Y,25,0))</f>
        <v>0</v>
      </c>
      <c r="D297" s="260">
        <f>IF(ISERROR(VLOOKUP($A297,'2'!$A:$Y,25,0))=TRUE,0,VLOOKUP($A297,'2'!$A:$Y,25,0))</f>
        <v>0</v>
      </c>
      <c r="E297" s="260">
        <f>IF(ISERROR(VLOOKUP($A297,'3'!$A:$Y,25,0))=TRUE,0,VLOOKUP($A297,'3'!$A:$Y,25,0))</f>
        <v>0</v>
      </c>
      <c r="F297" s="260">
        <f>IF(ISERROR(VLOOKUP($A297,'4'!$A:$Y,25,0))=TRUE,0,VLOOKUP($A297,'4'!$A:$Y,25,0))</f>
        <v>0</v>
      </c>
      <c r="G297" s="260">
        <f>IF(ISERROR(VLOOKUP($A297,'5'!$A:$Y,25,0))=TRUE,0,VLOOKUP($A297,'5'!$A:$Y,25,0))</f>
        <v>0</v>
      </c>
      <c r="H297" s="260">
        <f>IF(ISERROR(VLOOKUP($A297,'6'!$A:$Y,25,0))=TRUE,0,VLOOKUP($A297,'6'!$A:$Y,25,0))</f>
        <v>0</v>
      </c>
      <c r="I297" s="260">
        <f>IF(ISERROR(VLOOKUP($A297,'7'!$A:$Y,25,0))=TRUE,0,VLOOKUP($A297,'7'!$A:$Y,25,0))</f>
        <v>0</v>
      </c>
      <c r="J297" s="260">
        <f>IF(ISERROR(VLOOKUP($A297,'8'!$A:$Y,25,0))=TRUE,0,VLOOKUP($A297,'8'!$A:$Y,25,0))</f>
        <v>0</v>
      </c>
      <c r="K297" s="260">
        <f>IF(ISERROR(VLOOKUP($A297,'9'!$A:$Y,25,0))=TRUE,0,VLOOKUP($A297,'9'!$A:$Y,25,0))</f>
        <v>0</v>
      </c>
      <c r="L297" s="260">
        <f>IF(ISERROR(VLOOKUP($A297,'10'!$A:$Y,25,0))=TRUE,0,VLOOKUP($A297,'10'!$A:$Y,25,0))</f>
        <v>0</v>
      </c>
      <c r="M297" s="260">
        <f>IF(ISERROR(VLOOKUP($A297,'11'!$A:$Y,25,0))=TRUE,0,VLOOKUP($A297,'11'!$A:$Y,25,0))</f>
        <v>0</v>
      </c>
      <c r="N297" s="260">
        <f>IF(ISERROR(VLOOKUP($A297,'12'!$A:$Y,25,0))=TRUE,0,VLOOKUP($A297,'12'!$A:$Y,25,0))</f>
        <v>0</v>
      </c>
      <c r="O297" s="260">
        <f>IF(ISERROR(VLOOKUP($A297,'13'!$A:$Y,25,0))=TRUE,0,VLOOKUP($A297,'13'!$A:$Y,25,0))</f>
        <v>0</v>
      </c>
      <c r="P297" s="260">
        <f>IF(ISERROR(VLOOKUP($A297,'14'!$A:$Y,25,0))=TRUE,0,VLOOKUP($A297,'14'!$A:$Y,25,0))</f>
        <v>0</v>
      </c>
      <c r="Q297" s="260">
        <f>IF(ISERROR(VLOOKUP($A297,'15'!$A:$Y,25,0))=TRUE,0,VLOOKUP($A297,'15'!$A:$Y,25,0))</f>
        <v>0</v>
      </c>
      <c r="R297" s="260">
        <f>IF(ISERROR(VLOOKUP($A297,'16'!$A:$Y,25,0))=TRUE,0,VLOOKUP($A297,'16'!$A:$Y,25,0))</f>
        <v>0</v>
      </c>
      <c r="S297" s="256">
        <f t="shared" si="6"/>
        <v>0</v>
      </c>
    </row>
    <row r="298" spans="1:19" ht="15" x14ac:dyDescent="0.25">
      <c r="A298" s="254">
        <v>12204</v>
      </c>
      <c r="B298" s="248" t="s">
        <v>351</v>
      </c>
      <c r="C298" s="260">
        <f>IF(ISERROR(VLOOKUP($A298,'1'!$A:$Y,25,0))=TRUE,0,VLOOKUP($A298,'1'!$A:$Y,25,0))</f>
        <v>0</v>
      </c>
      <c r="D298" s="260">
        <f>IF(ISERROR(VLOOKUP($A298,'2'!$A:$Y,25,0))=TRUE,0,VLOOKUP($A298,'2'!$A:$Y,25,0))</f>
        <v>0</v>
      </c>
      <c r="E298" s="260">
        <f>IF(ISERROR(VLOOKUP($A298,'3'!$A:$Y,25,0))=TRUE,0,VLOOKUP($A298,'3'!$A:$Y,25,0))</f>
        <v>0</v>
      </c>
      <c r="F298" s="260">
        <f>IF(ISERROR(VLOOKUP($A298,'4'!$A:$Y,25,0))=TRUE,0,VLOOKUP($A298,'4'!$A:$Y,25,0))</f>
        <v>0</v>
      </c>
      <c r="G298" s="260">
        <f>IF(ISERROR(VLOOKUP($A298,'5'!$A:$Y,25,0))=TRUE,0,VLOOKUP($A298,'5'!$A:$Y,25,0))</f>
        <v>0</v>
      </c>
      <c r="H298" s="260">
        <f>IF(ISERROR(VLOOKUP($A298,'6'!$A:$Y,25,0))=TRUE,0,VLOOKUP($A298,'6'!$A:$Y,25,0))</f>
        <v>0</v>
      </c>
      <c r="I298" s="260">
        <f>IF(ISERROR(VLOOKUP($A298,'7'!$A:$Y,25,0))=TRUE,0,VLOOKUP($A298,'7'!$A:$Y,25,0))</f>
        <v>0</v>
      </c>
      <c r="J298" s="260">
        <f>IF(ISERROR(VLOOKUP($A298,'8'!$A:$Y,25,0))=TRUE,0,VLOOKUP($A298,'8'!$A:$Y,25,0))</f>
        <v>0</v>
      </c>
      <c r="K298" s="260">
        <f>IF(ISERROR(VLOOKUP($A298,'9'!$A:$Y,25,0))=TRUE,0,VLOOKUP($A298,'9'!$A:$Y,25,0))</f>
        <v>0</v>
      </c>
      <c r="L298" s="260">
        <f>IF(ISERROR(VLOOKUP($A298,'10'!$A:$Y,25,0))=TRUE,0,VLOOKUP($A298,'10'!$A:$Y,25,0))</f>
        <v>0</v>
      </c>
      <c r="M298" s="260">
        <f>IF(ISERROR(VLOOKUP($A298,'11'!$A:$Y,25,0))=TRUE,0,VLOOKUP($A298,'11'!$A:$Y,25,0))</f>
        <v>0</v>
      </c>
      <c r="N298" s="260">
        <f>IF(ISERROR(VLOOKUP($A298,'12'!$A:$Y,25,0))=TRUE,0,VLOOKUP($A298,'12'!$A:$Y,25,0))</f>
        <v>0</v>
      </c>
      <c r="O298" s="260">
        <f>IF(ISERROR(VLOOKUP($A298,'13'!$A:$Y,25,0))=TRUE,0,VLOOKUP($A298,'13'!$A:$Y,25,0))</f>
        <v>0</v>
      </c>
      <c r="P298" s="260">
        <f>IF(ISERROR(VLOOKUP($A298,'14'!$A:$Y,25,0))=TRUE,0,VLOOKUP($A298,'14'!$A:$Y,25,0))</f>
        <v>0</v>
      </c>
      <c r="Q298" s="260">
        <f>IF(ISERROR(VLOOKUP($A298,'15'!$A:$Y,25,0))=TRUE,0,VLOOKUP($A298,'15'!$A:$Y,25,0))</f>
        <v>0</v>
      </c>
      <c r="R298" s="260">
        <f>IF(ISERROR(VLOOKUP($A298,'16'!$A:$Y,25,0))=TRUE,0,VLOOKUP($A298,'16'!$A:$Y,25,0))</f>
        <v>0</v>
      </c>
      <c r="S298" s="256">
        <f t="shared" si="6"/>
        <v>0</v>
      </c>
    </row>
    <row r="299" spans="1:19" ht="15" x14ac:dyDescent="0.25">
      <c r="A299" s="254">
        <v>12205</v>
      </c>
      <c r="B299" s="248" t="s">
        <v>352</v>
      </c>
      <c r="C299" s="260">
        <f>IF(ISERROR(VLOOKUP($A299,'1'!$A:$Y,25,0))=TRUE,0,VLOOKUP($A299,'1'!$A:$Y,25,0))</f>
        <v>0</v>
      </c>
      <c r="D299" s="260">
        <f>IF(ISERROR(VLOOKUP($A299,'2'!$A:$Y,25,0))=TRUE,0,VLOOKUP($A299,'2'!$A:$Y,25,0))</f>
        <v>0</v>
      </c>
      <c r="E299" s="260">
        <f>IF(ISERROR(VLOOKUP($A299,'3'!$A:$Y,25,0))=TRUE,0,VLOOKUP($A299,'3'!$A:$Y,25,0))</f>
        <v>0</v>
      </c>
      <c r="F299" s="260">
        <f>IF(ISERROR(VLOOKUP($A299,'4'!$A:$Y,25,0))=TRUE,0,VLOOKUP($A299,'4'!$A:$Y,25,0))</f>
        <v>0</v>
      </c>
      <c r="G299" s="260">
        <f>IF(ISERROR(VLOOKUP($A299,'5'!$A:$Y,25,0))=TRUE,0,VLOOKUP($A299,'5'!$A:$Y,25,0))</f>
        <v>0</v>
      </c>
      <c r="H299" s="260">
        <f>IF(ISERROR(VLOOKUP($A299,'6'!$A:$Y,25,0))=TRUE,0,VLOOKUP($A299,'6'!$A:$Y,25,0))</f>
        <v>0</v>
      </c>
      <c r="I299" s="260">
        <f>IF(ISERROR(VLOOKUP($A299,'7'!$A:$Y,25,0))=TRUE,0,VLOOKUP($A299,'7'!$A:$Y,25,0))</f>
        <v>0</v>
      </c>
      <c r="J299" s="260">
        <f>IF(ISERROR(VLOOKUP($A299,'8'!$A:$Y,25,0))=TRUE,0,VLOOKUP($A299,'8'!$A:$Y,25,0))</f>
        <v>0</v>
      </c>
      <c r="K299" s="260">
        <f>IF(ISERROR(VLOOKUP($A299,'9'!$A:$Y,25,0))=TRUE,0,VLOOKUP($A299,'9'!$A:$Y,25,0))</f>
        <v>0</v>
      </c>
      <c r="L299" s="260">
        <f>IF(ISERROR(VLOOKUP($A299,'10'!$A:$Y,25,0))=TRUE,0,VLOOKUP($A299,'10'!$A:$Y,25,0))</f>
        <v>0</v>
      </c>
      <c r="M299" s="260">
        <f>IF(ISERROR(VLOOKUP($A299,'11'!$A:$Y,25,0))=TRUE,0,VLOOKUP($A299,'11'!$A:$Y,25,0))</f>
        <v>0</v>
      </c>
      <c r="N299" s="260">
        <f>IF(ISERROR(VLOOKUP($A299,'12'!$A:$Y,25,0))=TRUE,0,VLOOKUP($A299,'12'!$A:$Y,25,0))</f>
        <v>0</v>
      </c>
      <c r="O299" s="260">
        <f>IF(ISERROR(VLOOKUP($A299,'13'!$A:$Y,25,0))=TRUE,0,VLOOKUP($A299,'13'!$A:$Y,25,0))</f>
        <v>0</v>
      </c>
      <c r="P299" s="260">
        <f>IF(ISERROR(VLOOKUP($A299,'14'!$A:$Y,25,0))=TRUE,0,VLOOKUP($A299,'14'!$A:$Y,25,0))</f>
        <v>0</v>
      </c>
      <c r="Q299" s="260">
        <f>IF(ISERROR(VLOOKUP($A299,'15'!$A:$Y,25,0))=TRUE,0,VLOOKUP($A299,'15'!$A:$Y,25,0))</f>
        <v>0</v>
      </c>
      <c r="R299" s="260">
        <f>IF(ISERROR(VLOOKUP($A299,'16'!$A:$Y,25,0))=TRUE,0,VLOOKUP($A299,'16'!$A:$Y,25,0))</f>
        <v>0</v>
      </c>
      <c r="S299" s="256">
        <f t="shared" si="6"/>
        <v>0</v>
      </c>
    </row>
    <row r="300" spans="1:19" ht="15" x14ac:dyDescent="0.25">
      <c r="A300" s="254">
        <v>12206</v>
      </c>
      <c r="B300" s="248" t="s">
        <v>353</v>
      </c>
      <c r="C300" s="260">
        <f>IF(ISERROR(VLOOKUP($A300,'1'!$A:$Y,25,0))=TRUE,0,VLOOKUP($A300,'1'!$A:$Y,25,0))</f>
        <v>0</v>
      </c>
      <c r="D300" s="260">
        <f>IF(ISERROR(VLOOKUP($A300,'2'!$A:$Y,25,0))=TRUE,0,VLOOKUP($A300,'2'!$A:$Y,25,0))</f>
        <v>0</v>
      </c>
      <c r="E300" s="260">
        <f>IF(ISERROR(VLOOKUP($A300,'3'!$A:$Y,25,0))=TRUE,0,VLOOKUP($A300,'3'!$A:$Y,25,0))</f>
        <v>0</v>
      </c>
      <c r="F300" s="260">
        <f>IF(ISERROR(VLOOKUP($A300,'4'!$A:$Y,25,0))=TRUE,0,VLOOKUP($A300,'4'!$A:$Y,25,0))</f>
        <v>0</v>
      </c>
      <c r="G300" s="260">
        <f>IF(ISERROR(VLOOKUP($A300,'5'!$A:$Y,25,0))=TRUE,0,VLOOKUP($A300,'5'!$A:$Y,25,0))</f>
        <v>0</v>
      </c>
      <c r="H300" s="260">
        <f>IF(ISERROR(VLOOKUP($A300,'6'!$A:$Y,25,0))=TRUE,0,VLOOKUP($A300,'6'!$A:$Y,25,0))</f>
        <v>0</v>
      </c>
      <c r="I300" s="260">
        <f>IF(ISERROR(VLOOKUP($A300,'7'!$A:$Y,25,0))=TRUE,0,VLOOKUP($A300,'7'!$A:$Y,25,0))</f>
        <v>0</v>
      </c>
      <c r="J300" s="260">
        <f>IF(ISERROR(VLOOKUP($A300,'8'!$A:$Y,25,0))=TRUE,0,VLOOKUP($A300,'8'!$A:$Y,25,0))</f>
        <v>0</v>
      </c>
      <c r="K300" s="260">
        <f>IF(ISERROR(VLOOKUP($A300,'9'!$A:$Y,25,0))=TRUE,0,VLOOKUP($A300,'9'!$A:$Y,25,0))</f>
        <v>0</v>
      </c>
      <c r="L300" s="260">
        <f>IF(ISERROR(VLOOKUP($A300,'10'!$A:$Y,25,0))=TRUE,0,VLOOKUP($A300,'10'!$A:$Y,25,0))</f>
        <v>0</v>
      </c>
      <c r="M300" s="260">
        <f>IF(ISERROR(VLOOKUP($A300,'11'!$A:$Y,25,0))=TRUE,0,VLOOKUP($A300,'11'!$A:$Y,25,0))</f>
        <v>0</v>
      </c>
      <c r="N300" s="260">
        <f>IF(ISERROR(VLOOKUP($A300,'12'!$A:$Y,25,0))=TRUE,0,VLOOKUP($A300,'12'!$A:$Y,25,0))</f>
        <v>0</v>
      </c>
      <c r="O300" s="260">
        <f>IF(ISERROR(VLOOKUP($A300,'13'!$A:$Y,25,0))=TRUE,0,VLOOKUP($A300,'13'!$A:$Y,25,0))</f>
        <v>0</v>
      </c>
      <c r="P300" s="260">
        <f>IF(ISERROR(VLOOKUP($A300,'14'!$A:$Y,25,0))=TRUE,0,VLOOKUP($A300,'14'!$A:$Y,25,0))</f>
        <v>0</v>
      </c>
      <c r="Q300" s="260">
        <f>IF(ISERROR(VLOOKUP($A300,'15'!$A:$Y,25,0))=TRUE,0,VLOOKUP($A300,'15'!$A:$Y,25,0))</f>
        <v>0</v>
      </c>
      <c r="R300" s="260">
        <f>IF(ISERROR(VLOOKUP($A300,'16'!$A:$Y,25,0))=TRUE,0,VLOOKUP($A300,'16'!$A:$Y,25,0))</f>
        <v>0</v>
      </c>
      <c r="S300" s="256">
        <f t="shared" si="6"/>
        <v>0</v>
      </c>
    </row>
    <row r="301" spans="1:19" ht="15" x14ac:dyDescent="0.25">
      <c r="A301" s="254">
        <v>12301</v>
      </c>
      <c r="B301" s="248" t="s">
        <v>354</v>
      </c>
      <c r="C301" s="260">
        <f>IF(ISERROR(VLOOKUP($A301,'1'!$A:$Y,25,0))=TRUE,0,VLOOKUP($A301,'1'!$A:$Y,25,0))</f>
        <v>0</v>
      </c>
      <c r="D301" s="260">
        <f>IF(ISERROR(VLOOKUP($A301,'2'!$A:$Y,25,0))=TRUE,0,VLOOKUP($A301,'2'!$A:$Y,25,0))</f>
        <v>0</v>
      </c>
      <c r="E301" s="260">
        <f>IF(ISERROR(VLOOKUP($A301,'3'!$A:$Y,25,0))=TRUE,0,VLOOKUP($A301,'3'!$A:$Y,25,0))</f>
        <v>0</v>
      </c>
      <c r="F301" s="260">
        <f>IF(ISERROR(VLOOKUP($A301,'4'!$A:$Y,25,0))=TRUE,0,VLOOKUP($A301,'4'!$A:$Y,25,0))</f>
        <v>0</v>
      </c>
      <c r="G301" s="260">
        <f>IF(ISERROR(VLOOKUP($A301,'5'!$A:$Y,25,0))=TRUE,0,VLOOKUP($A301,'5'!$A:$Y,25,0))</f>
        <v>0</v>
      </c>
      <c r="H301" s="260">
        <f>IF(ISERROR(VLOOKUP($A301,'6'!$A:$Y,25,0))=TRUE,0,VLOOKUP($A301,'6'!$A:$Y,25,0))</f>
        <v>0</v>
      </c>
      <c r="I301" s="260">
        <f>IF(ISERROR(VLOOKUP($A301,'7'!$A:$Y,25,0))=TRUE,0,VLOOKUP($A301,'7'!$A:$Y,25,0))</f>
        <v>0</v>
      </c>
      <c r="J301" s="260">
        <f>IF(ISERROR(VLOOKUP($A301,'8'!$A:$Y,25,0))=TRUE,0,VLOOKUP($A301,'8'!$A:$Y,25,0))</f>
        <v>0</v>
      </c>
      <c r="K301" s="260">
        <f>IF(ISERROR(VLOOKUP($A301,'9'!$A:$Y,25,0))=TRUE,0,VLOOKUP($A301,'9'!$A:$Y,25,0))</f>
        <v>0</v>
      </c>
      <c r="L301" s="260">
        <f>IF(ISERROR(VLOOKUP($A301,'10'!$A:$Y,25,0))=TRUE,0,VLOOKUP($A301,'10'!$A:$Y,25,0))</f>
        <v>0</v>
      </c>
      <c r="M301" s="260">
        <f>IF(ISERROR(VLOOKUP($A301,'11'!$A:$Y,25,0))=TRUE,0,VLOOKUP($A301,'11'!$A:$Y,25,0))</f>
        <v>0</v>
      </c>
      <c r="N301" s="260">
        <f>IF(ISERROR(VLOOKUP($A301,'12'!$A:$Y,25,0))=TRUE,0,VLOOKUP($A301,'12'!$A:$Y,25,0))</f>
        <v>0</v>
      </c>
      <c r="O301" s="260">
        <f>IF(ISERROR(VLOOKUP($A301,'13'!$A:$Y,25,0))=TRUE,0,VLOOKUP($A301,'13'!$A:$Y,25,0))</f>
        <v>0</v>
      </c>
      <c r="P301" s="260">
        <f>IF(ISERROR(VLOOKUP($A301,'14'!$A:$Y,25,0))=TRUE,0,VLOOKUP($A301,'14'!$A:$Y,25,0))</f>
        <v>0</v>
      </c>
      <c r="Q301" s="260">
        <f>IF(ISERROR(VLOOKUP($A301,'15'!$A:$Y,25,0))=TRUE,0,VLOOKUP($A301,'15'!$A:$Y,25,0))</f>
        <v>0</v>
      </c>
      <c r="R301" s="260">
        <f>IF(ISERROR(VLOOKUP($A301,'16'!$A:$Y,25,0))=TRUE,0,VLOOKUP($A301,'16'!$A:$Y,25,0))</f>
        <v>0</v>
      </c>
      <c r="S301" s="256">
        <f t="shared" si="6"/>
        <v>0</v>
      </c>
    </row>
    <row r="302" spans="1:19" ht="15" x14ac:dyDescent="0.25">
      <c r="A302" s="254">
        <v>12302</v>
      </c>
      <c r="B302" s="248" t="s">
        <v>355</v>
      </c>
      <c r="C302" s="260">
        <f>IF(ISERROR(VLOOKUP($A302,'1'!$A:$Y,25,0))=TRUE,0,VLOOKUP($A302,'1'!$A:$Y,25,0))</f>
        <v>0</v>
      </c>
      <c r="D302" s="260">
        <f>IF(ISERROR(VLOOKUP($A302,'2'!$A:$Y,25,0))=TRUE,0,VLOOKUP($A302,'2'!$A:$Y,25,0))</f>
        <v>0</v>
      </c>
      <c r="E302" s="260">
        <f>IF(ISERROR(VLOOKUP($A302,'3'!$A:$Y,25,0))=TRUE,0,VLOOKUP($A302,'3'!$A:$Y,25,0))</f>
        <v>0</v>
      </c>
      <c r="F302" s="260">
        <f>IF(ISERROR(VLOOKUP($A302,'4'!$A:$Y,25,0))=TRUE,0,VLOOKUP($A302,'4'!$A:$Y,25,0))</f>
        <v>0</v>
      </c>
      <c r="G302" s="260">
        <f>IF(ISERROR(VLOOKUP($A302,'5'!$A:$Y,25,0))=TRUE,0,VLOOKUP($A302,'5'!$A:$Y,25,0))</f>
        <v>0</v>
      </c>
      <c r="H302" s="260">
        <f>IF(ISERROR(VLOOKUP($A302,'6'!$A:$Y,25,0))=TRUE,0,VLOOKUP($A302,'6'!$A:$Y,25,0))</f>
        <v>0</v>
      </c>
      <c r="I302" s="260">
        <f>IF(ISERROR(VLOOKUP($A302,'7'!$A:$Y,25,0))=TRUE,0,VLOOKUP($A302,'7'!$A:$Y,25,0))</f>
        <v>0</v>
      </c>
      <c r="J302" s="260">
        <f>IF(ISERROR(VLOOKUP($A302,'8'!$A:$Y,25,0))=TRUE,0,VLOOKUP($A302,'8'!$A:$Y,25,0))</f>
        <v>0</v>
      </c>
      <c r="K302" s="260">
        <f>IF(ISERROR(VLOOKUP($A302,'9'!$A:$Y,25,0))=TRUE,0,VLOOKUP($A302,'9'!$A:$Y,25,0))</f>
        <v>0</v>
      </c>
      <c r="L302" s="260">
        <f>IF(ISERROR(VLOOKUP($A302,'10'!$A:$Y,25,0))=TRUE,0,VLOOKUP($A302,'10'!$A:$Y,25,0))</f>
        <v>0</v>
      </c>
      <c r="M302" s="260">
        <f>IF(ISERROR(VLOOKUP($A302,'11'!$A:$Y,25,0))=TRUE,0,VLOOKUP($A302,'11'!$A:$Y,25,0))</f>
        <v>0</v>
      </c>
      <c r="N302" s="260">
        <f>IF(ISERROR(VLOOKUP($A302,'12'!$A:$Y,25,0))=TRUE,0,VLOOKUP($A302,'12'!$A:$Y,25,0))</f>
        <v>0</v>
      </c>
      <c r="O302" s="260">
        <f>IF(ISERROR(VLOOKUP($A302,'13'!$A:$Y,25,0))=TRUE,0,VLOOKUP($A302,'13'!$A:$Y,25,0))</f>
        <v>0</v>
      </c>
      <c r="P302" s="260">
        <f>IF(ISERROR(VLOOKUP($A302,'14'!$A:$Y,25,0))=TRUE,0,VLOOKUP($A302,'14'!$A:$Y,25,0))</f>
        <v>0</v>
      </c>
      <c r="Q302" s="260">
        <f>IF(ISERROR(VLOOKUP($A302,'15'!$A:$Y,25,0))=TRUE,0,VLOOKUP($A302,'15'!$A:$Y,25,0))</f>
        <v>0</v>
      </c>
      <c r="R302" s="260">
        <f>IF(ISERROR(VLOOKUP($A302,'16'!$A:$Y,25,0))=TRUE,0,VLOOKUP($A302,'16'!$A:$Y,25,0))</f>
        <v>0</v>
      </c>
      <c r="S302" s="256">
        <f t="shared" si="6"/>
        <v>0</v>
      </c>
    </row>
    <row r="303" spans="1:19" ht="15" x14ac:dyDescent="0.25">
      <c r="A303" s="254">
        <v>12304</v>
      </c>
      <c r="B303" s="248" t="s">
        <v>356</v>
      </c>
      <c r="C303" s="260">
        <f>IF(ISERROR(VLOOKUP($A303,'1'!$A:$Y,25,0))=TRUE,0,VLOOKUP($A303,'1'!$A:$Y,25,0))</f>
        <v>0</v>
      </c>
      <c r="D303" s="260">
        <f>IF(ISERROR(VLOOKUP($A303,'2'!$A:$Y,25,0))=TRUE,0,VLOOKUP($A303,'2'!$A:$Y,25,0))</f>
        <v>0</v>
      </c>
      <c r="E303" s="260">
        <f>IF(ISERROR(VLOOKUP($A303,'3'!$A:$Y,25,0))=TRUE,0,VLOOKUP($A303,'3'!$A:$Y,25,0))</f>
        <v>0</v>
      </c>
      <c r="F303" s="260">
        <f>IF(ISERROR(VLOOKUP($A303,'4'!$A:$Y,25,0))=TRUE,0,VLOOKUP($A303,'4'!$A:$Y,25,0))</f>
        <v>0</v>
      </c>
      <c r="G303" s="260">
        <f>IF(ISERROR(VLOOKUP($A303,'5'!$A:$Y,25,0))=TRUE,0,VLOOKUP($A303,'5'!$A:$Y,25,0))</f>
        <v>0</v>
      </c>
      <c r="H303" s="260">
        <f>IF(ISERROR(VLOOKUP($A303,'6'!$A:$Y,25,0))=TRUE,0,VLOOKUP($A303,'6'!$A:$Y,25,0))</f>
        <v>0</v>
      </c>
      <c r="I303" s="260">
        <f>IF(ISERROR(VLOOKUP($A303,'7'!$A:$Y,25,0))=TRUE,0,VLOOKUP($A303,'7'!$A:$Y,25,0))</f>
        <v>0</v>
      </c>
      <c r="J303" s="260">
        <f>IF(ISERROR(VLOOKUP($A303,'8'!$A:$Y,25,0))=TRUE,0,VLOOKUP($A303,'8'!$A:$Y,25,0))</f>
        <v>0</v>
      </c>
      <c r="K303" s="260">
        <f>IF(ISERROR(VLOOKUP($A303,'9'!$A:$Y,25,0))=TRUE,0,VLOOKUP($A303,'9'!$A:$Y,25,0))</f>
        <v>0</v>
      </c>
      <c r="L303" s="260">
        <f>IF(ISERROR(VLOOKUP($A303,'10'!$A:$Y,25,0))=TRUE,0,VLOOKUP($A303,'10'!$A:$Y,25,0))</f>
        <v>0</v>
      </c>
      <c r="M303" s="260">
        <f>IF(ISERROR(VLOOKUP($A303,'11'!$A:$Y,25,0))=TRUE,0,VLOOKUP($A303,'11'!$A:$Y,25,0))</f>
        <v>0</v>
      </c>
      <c r="N303" s="260">
        <f>IF(ISERROR(VLOOKUP($A303,'12'!$A:$Y,25,0))=TRUE,0,VLOOKUP($A303,'12'!$A:$Y,25,0))</f>
        <v>0</v>
      </c>
      <c r="O303" s="260">
        <f>IF(ISERROR(VLOOKUP($A303,'13'!$A:$Y,25,0))=TRUE,0,VLOOKUP($A303,'13'!$A:$Y,25,0))</f>
        <v>0</v>
      </c>
      <c r="P303" s="260">
        <f>IF(ISERROR(VLOOKUP($A303,'14'!$A:$Y,25,0))=TRUE,0,VLOOKUP($A303,'14'!$A:$Y,25,0))</f>
        <v>0</v>
      </c>
      <c r="Q303" s="260">
        <f>IF(ISERROR(VLOOKUP($A303,'15'!$A:$Y,25,0))=TRUE,0,VLOOKUP($A303,'15'!$A:$Y,25,0))</f>
        <v>0</v>
      </c>
      <c r="R303" s="260">
        <f>IF(ISERROR(VLOOKUP($A303,'16'!$A:$Y,25,0))=TRUE,0,VLOOKUP($A303,'16'!$A:$Y,25,0))</f>
        <v>0</v>
      </c>
      <c r="S303" s="256">
        <f t="shared" si="6"/>
        <v>0</v>
      </c>
    </row>
    <row r="304" spans="1:19" ht="15" x14ac:dyDescent="0.25">
      <c r="A304" s="254">
        <v>12401</v>
      </c>
      <c r="B304" s="248" t="s">
        <v>357</v>
      </c>
      <c r="C304" s="260">
        <f>IF(ISERROR(VLOOKUP($A304,'1'!$A:$Y,25,0))=TRUE,0,VLOOKUP($A304,'1'!$A:$Y,25,0))</f>
        <v>0</v>
      </c>
      <c r="D304" s="260">
        <f>IF(ISERROR(VLOOKUP($A304,'2'!$A:$Y,25,0))=TRUE,0,VLOOKUP($A304,'2'!$A:$Y,25,0))</f>
        <v>0</v>
      </c>
      <c r="E304" s="260">
        <f>IF(ISERROR(VLOOKUP($A304,'3'!$A:$Y,25,0))=TRUE,0,VLOOKUP($A304,'3'!$A:$Y,25,0))</f>
        <v>0</v>
      </c>
      <c r="F304" s="260">
        <f>IF(ISERROR(VLOOKUP($A304,'4'!$A:$Y,25,0))=TRUE,0,VLOOKUP($A304,'4'!$A:$Y,25,0))</f>
        <v>0</v>
      </c>
      <c r="G304" s="260">
        <f>IF(ISERROR(VLOOKUP($A304,'5'!$A:$Y,25,0))=TRUE,0,VLOOKUP($A304,'5'!$A:$Y,25,0))</f>
        <v>0</v>
      </c>
      <c r="H304" s="260">
        <f>IF(ISERROR(VLOOKUP($A304,'6'!$A:$Y,25,0))=TRUE,0,VLOOKUP($A304,'6'!$A:$Y,25,0))</f>
        <v>0</v>
      </c>
      <c r="I304" s="260">
        <f>IF(ISERROR(VLOOKUP($A304,'7'!$A:$Y,25,0))=TRUE,0,VLOOKUP($A304,'7'!$A:$Y,25,0))</f>
        <v>0</v>
      </c>
      <c r="J304" s="260">
        <f>IF(ISERROR(VLOOKUP($A304,'8'!$A:$Y,25,0))=TRUE,0,VLOOKUP($A304,'8'!$A:$Y,25,0))</f>
        <v>0</v>
      </c>
      <c r="K304" s="260">
        <f>IF(ISERROR(VLOOKUP($A304,'9'!$A:$Y,25,0))=TRUE,0,VLOOKUP($A304,'9'!$A:$Y,25,0))</f>
        <v>0</v>
      </c>
      <c r="L304" s="260">
        <f>IF(ISERROR(VLOOKUP($A304,'10'!$A:$Y,25,0))=TRUE,0,VLOOKUP($A304,'10'!$A:$Y,25,0))</f>
        <v>0</v>
      </c>
      <c r="M304" s="260">
        <f>IF(ISERROR(VLOOKUP($A304,'11'!$A:$Y,25,0))=TRUE,0,VLOOKUP($A304,'11'!$A:$Y,25,0))</f>
        <v>0</v>
      </c>
      <c r="N304" s="260">
        <f>IF(ISERROR(VLOOKUP($A304,'12'!$A:$Y,25,0))=TRUE,0,VLOOKUP($A304,'12'!$A:$Y,25,0))</f>
        <v>0</v>
      </c>
      <c r="O304" s="260">
        <f>IF(ISERROR(VLOOKUP($A304,'13'!$A:$Y,25,0))=TRUE,0,VLOOKUP($A304,'13'!$A:$Y,25,0))</f>
        <v>0</v>
      </c>
      <c r="P304" s="260">
        <f>IF(ISERROR(VLOOKUP($A304,'14'!$A:$Y,25,0))=TRUE,0,VLOOKUP($A304,'14'!$A:$Y,25,0))</f>
        <v>0</v>
      </c>
      <c r="Q304" s="260">
        <f>IF(ISERROR(VLOOKUP($A304,'15'!$A:$Y,25,0))=TRUE,0,VLOOKUP($A304,'15'!$A:$Y,25,0))</f>
        <v>0</v>
      </c>
      <c r="R304" s="260">
        <f>IF(ISERROR(VLOOKUP($A304,'16'!$A:$Y,25,0))=TRUE,0,VLOOKUP($A304,'16'!$A:$Y,25,0))</f>
        <v>0</v>
      </c>
      <c r="S304" s="256">
        <f t="shared" si="6"/>
        <v>0</v>
      </c>
    </row>
    <row r="305" spans="1:19" ht="15" x14ac:dyDescent="0.25">
      <c r="A305" s="254">
        <v>12402</v>
      </c>
      <c r="B305" s="248" t="s">
        <v>524</v>
      </c>
      <c r="C305" s="260">
        <f>IF(ISERROR(VLOOKUP($A305,'1'!$A:$Y,25,0))=TRUE,0,VLOOKUP($A305,'1'!$A:$Y,25,0))</f>
        <v>0</v>
      </c>
      <c r="D305" s="260">
        <f>IF(ISERROR(VLOOKUP($A305,'2'!$A:$Y,25,0))=TRUE,0,VLOOKUP($A305,'2'!$A:$Y,25,0))</f>
        <v>0</v>
      </c>
      <c r="E305" s="260">
        <f>IF(ISERROR(VLOOKUP($A305,'3'!$A:$Y,25,0))=TRUE,0,VLOOKUP($A305,'3'!$A:$Y,25,0))</f>
        <v>0</v>
      </c>
      <c r="F305" s="260">
        <f>IF(ISERROR(VLOOKUP($A305,'4'!$A:$Y,25,0))=TRUE,0,VLOOKUP($A305,'4'!$A:$Y,25,0))</f>
        <v>0</v>
      </c>
      <c r="G305" s="260">
        <f>IF(ISERROR(VLOOKUP($A305,'5'!$A:$Y,25,0))=TRUE,0,VLOOKUP($A305,'5'!$A:$Y,25,0))</f>
        <v>0</v>
      </c>
      <c r="H305" s="260">
        <f>IF(ISERROR(VLOOKUP($A305,'6'!$A:$Y,25,0))=TRUE,0,VLOOKUP($A305,'6'!$A:$Y,25,0))</f>
        <v>0</v>
      </c>
      <c r="I305" s="260">
        <f>IF(ISERROR(VLOOKUP($A305,'7'!$A:$Y,25,0))=TRUE,0,VLOOKUP($A305,'7'!$A:$Y,25,0))</f>
        <v>0</v>
      </c>
      <c r="J305" s="260">
        <f>IF(ISERROR(VLOOKUP($A305,'8'!$A:$Y,25,0))=TRUE,0,VLOOKUP($A305,'8'!$A:$Y,25,0))</f>
        <v>0</v>
      </c>
      <c r="K305" s="260">
        <f>IF(ISERROR(VLOOKUP($A305,'9'!$A:$Y,25,0))=TRUE,0,VLOOKUP($A305,'9'!$A:$Y,25,0))</f>
        <v>0</v>
      </c>
      <c r="L305" s="260">
        <f>IF(ISERROR(VLOOKUP($A305,'10'!$A:$Y,25,0))=TRUE,0,VLOOKUP($A305,'10'!$A:$Y,25,0))</f>
        <v>0</v>
      </c>
      <c r="M305" s="260">
        <f>IF(ISERROR(VLOOKUP($A305,'11'!$A:$Y,25,0))=TRUE,0,VLOOKUP($A305,'11'!$A:$Y,25,0))</f>
        <v>0</v>
      </c>
      <c r="N305" s="260">
        <f>IF(ISERROR(VLOOKUP($A305,'12'!$A:$Y,25,0))=TRUE,0,VLOOKUP($A305,'12'!$A:$Y,25,0))</f>
        <v>0</v>
      </c>
      <c r="O305" s="260">
        <f>IF(ISERROR(VLOOKUP($A305,'13'!$A:$Y,25,0))=TRUE,0,VLOOKUP($A305,'13'!$A:$Y,25,0))</f>
        <v>0</v>
      </c>
      <c r="P305" s="260">
        <f>IF(ISERROR(VLOOKUP($A305,'14'!$A:$Y,25,0))=TRUE,0,VLOOKUP($A305,'14'!$A:$Y,25,0))</f>
        <v>0</v>
      </c>
      <c r="Q305" s="260">
        <f>IF(ISERROR(VLOOKUP($A305,'15'!$A:$Y,25,0))=TRUE,0,VLOOKUP($A305,'15'!$A:$Y,25,0))</f>
        <v>0</v>
      </c>
      <c r="R305" s="260">
        <f>IF(ISERROR(VLOOKUP($A305,'16'!$A:$Y,25,0))=TRUE,0,VLOOKUP($A305,'16'!$A:$Y,25,0))</f>
        <v>0</v>
      </c>
      <c r="S305" s="256">
        <f t="shared" si="6"/>
        <v>0</v>
      </c>
    </row>
    <row r="306" spans="1:19" ht="15" x14ac:dyDescent="0.25">
      <c r="A306" s="254">
        <v>13101</v>
      </c>
      <c r="B306" s="248" t="s">
        <v>358</v>
      </c>
      <c r="C306" s="260">
        <f>IF(ISERROR(VLOOKUP($A306,'1'!$A:$Y,25,0))=TRUE,0,VLOOKUP($A306,'1'!$A:$Y,25,0))</f>
        <v>0</v>
      </c>
      <c r="D306" s="260">
        <f>IF(ISERROR(VLOOKUP($A306,'2'!$A:$Y,25,0))=TRUE,0,VLOOKUP($A306,'2'!$A:$Y,25,0))</f>
        <v>0</v>
      </c>
      <c r="E306" s="260">
        <f>IF(ISERROR(VLOOKUP($A306,'3'!$A:$Y,25,0))=TRUE,0,VLOOKUP($A306,'3'!$A:$Y,25,0))</f>
        <v>0</v>
      </c>
      <c r="F306" s="260">
        <f>IF(ISERROR(VLOOKUP($A306,'4'!$A:$Y,25,0))=TRUE,0,VLOOKUP($A306,'4'!$A:$Y,25,0))</f>
        <v>0</v>
      </c>
      <c r="G306" s="260">
        <f>IF(ISERROR(VLOOKUP($A306,'5'!$A:$Y,25,0))=TRUE,0,VLOOKUP($A306,'5'!$A:$Y,25,0))</f>
        <v>0</v>
      </c>
      <c r="H306" s="260">
        <f>IF(ISERROR(VLOOKUP($A306,'6'!$A:$Y,25,0))=TRUE,0,VLOOKUP($A306,'6'!$A:$Y,25,0))</f>
        <v>0</v>
      </c>
      <c r="I306" s="260">
        <f>IF(ISERROR(VLOOKUP($A306,'7'!$A:$Y,25,0))=TRUE,0,VLOOKUP($A306,'7'!$A:$Y,25,0))</f>
        <v>0</v>
      </c>
      <c r="J306" s="260">
        <f>IF(ISERROR(VLOOKUP($A306,'8'!$A:$Y,25,0))=TRUE,0,VLOOKUP($A306,'8'!$A:$Y,25,0))</f>
        <v>0</v>
      </c>
      <c r="K306" s="260">
        <f>IF(ISERROR(VLOOKUP($A306,'9'!$A:$Y,25,0))=TRUE,0,VLOOKUP($A306,'9'!$A:$Y,25,0))</f>
        <v>0</v>
      </c>
      <c r="L306" s="260">
        <f>IF(ISERROR(VLOOKUP($A306,'10'!$A:$Y,25,0))=TRUE,0,VLOOKUP($A306,'10'!$A:$Y,25,0))</f>
        <v>0</v>
      </c>
      <c r="M306" s="260">
        <f>IF(ISERROR(VLOOKUP($A306,'11'!$A:$Y,25,0))=TRUE,0,VLOOKUP($A306,'11'!$A:$Y,25,0))</f>
        <v>0</v>
      </c>
      <c r="N306" s="260">
        <f>IF(ISERROR(VLOOKUP($A306,'12'!$A:$Y,25,0))=TRUE,0,VLOOKUP($A306,'12'!$A:$Y,25,0))</f>
        <v>0</v>
      </c>
      <c r="O306" s="260">
        <f>IF(ISERROR(VLOOKUP($A306,'13'!$A:$Y,25,0))=TRUE,0,VLOOKUP($A306,'13'!$A:$Y,25,0))</f>
        <v>0</v>
      </c>
      <c r="P306" s="260">
        <f>IF(ISERROR(VLOOKUP($A306,'14'!$A:$Y,25,0))=TRUE,0,VLOOKUP($A306,'14'!$A:$Y,25,0))</f>
        <v>0</v>
      </c>
      <c r="Q306" s="260">
        <f>IF(ISERROR(VLOOKUP($A306,'15'!$A:$Y,25,0))=TRUE,0,VLOOKUP($A306,'15'!$A:$Y,25,0))</f>
        <v>0</v>
      </c>
      <c r="R306" s="260">
        <f>IF(ISERROR(VLOOKUP($A306,'16'!$A:$Y,25,0))=TRUE,0,VLOOKUP($A306,'16'!$A:$Y,25,0))</f>
        <v>0</v>
      </c>
      <c r="S306" s="256">
        <f t="shared" si="6"/>
        <v>0</v>
      </c>
    </row>
    <row r="307" spans="1:19" ht="15" x14ac:dyDescent="0.25">
      <c r="A307" s="254">
        <v>13103</v>
      </c>
      <c r="B307" s="248" t="s">
        <v>359</v>
      </c>
      <c r="C307" s="260">
        <f>IF(ISERROR(VLOOKUP($A307,'1'!$A:$Y,25,0))=TRUE,0,VLOOKUP($A307,'1'!$A:$Y,25,0))</f>
        <v>0</v>
      </c>
      <c r="D307" s="260">
        <f>IF(ISERROR(VLOOKUP($A307,'2'!$A:$Y,25,0))=TRUE,0,VLOOKUP($A307,'2'!$A:$Y,25,0))</f>
        <v>0</v>
      </c>
      <c r="E307" s="260">
        <f>IF(ISERROR(VLOOKUP($A307,'3'!$A:$Y,25,0))=TRUE,0,VLOOKUP($A307,'3'!$A:$Y,25,0))</f>
        <v>0</v>
      </c>
      <c r="F307" s="260">
        <f>IF(ISERROR(VLOOKUP($A307,'4'!$A:$Y,25,0))=TRUE,0,VLOOKUP($A307,'4'!$A:$Y,25,0))</f>
        <v>0</v>
      </c>
      <c r="G307" s="260">
        <f>IF(ISERROR(VLOOKUP($A307,'5'!$A:$Y,25,0))=TRUE,0,VLOOKUP($A307,'5'!$A:$Y,25,0))</f>
        <v>0</v>
      </c>
      <c r="H307" s="260">
        <f>IF(ISERROR(VLOOKUP($A307,'6'!$A:$Y,25,0))=TRUE,0,VLOOKUP($A307,'6'!$A:$Y,25,0))</f>
        <v>0</v>
      </c>
      <c r="I307" s="260">
        <f>IF(ISERROR(VLOOKUP($A307,'7'!$A:$Y,25,0))=TRUE,0,VLOOKUP($A307,'7'!$A:$Y,25,0))</f>
        <v>0</v>
      </c>
      <c r="J307" s="260">
        <f>IF(ISERROR(VLOOKUP($A307,'8'!$A:$Y,25,0))=TRUE,0,VLOOKUP($A307,'8'!$A:$Y,25,0))</f>
        <v>0</v>
      </c>
      <c r="K307" s="260">
        <f>IF(ISERROR(VLOOKUP($A307,'9'!$A:$Y,25,0))=TRUE,0,VLOOKUP($A307,'9'!$A:$Y,25,0))</f>
        <v>0</v>
      </c>
      <c r="L307" s="260">
        <f>IF(ISERROR(VLOOKUP($A307,'10'!$A:$Y,25,0))=TRUE,0,VLOOKUP($A307,'10'!$A:$Y,25,0))</f>
        <v>0</v>
      </c>
      <c r="M307" s="260">
        <f>IF(ISERROR(VLOOKUP($A307,'11'!$A:$Y,25,0))=TRUE,0,VLOOKUP($A307,'11'!$A:$Y,25,0))</f>
        <v>0</v>
      </c>
      <c r="N307" s="260">
        <f>IF(ISERROR(VLOOKUP($A307,'12'!$A:$Y,25,0))=TRUE,0,VLOOKUP($A307,'12'!$A:$Y,25,0))</f>
        <v>0</v>
      </c>
      <c r="O307" s="260">
        <f>IF(ISERROR(VLOOKUP($A307,'13'!$A:$Y,25,0))=TRUE,0,VLOOKUP($A307,'13'!$A:$Y,25,0))</f>
        <v>0</v>
      </c>
      <c r="P307" s="260">
        <f>IF(ISERROR(VLOOKUP($A307,'14'!$A:$Y,25,0))=TRUE,0,VLOOKUP($A307,'14'!$A:$Y,25,0))</f>
        <v>0</v>
      </c>
      <c r="Q307" s="260">
        <f>IF(ISERROR(VLOOKUP($A307,'15'!$A:$Y,25,0))=TRUE,0,VLOOKUP($A307,'15'!$A:$Y,25,0))</f>
        <v>0</v>
      </c>
      <c r="R307" s="260">
        <f>IF(ISERROR(VLOOKUP($A307,'16'!$A:$Y,25,0))=TRUE,0,VLOOKUP($A307,'16'!$A:$Y,25,0))</f>
        <v>0</v>
      </c>
      <c r="S307" s="256">
        <f t="shared" si="6"/>
        <v>0</v>
      </c>
    </row>
    <row r="308" spans="1:19" ht="15" x14ac:dyDescent="0.25">
      <c r="A308" s="254">
        <v>13105</v>
      </c>
      <c r="B308" s="248" t="s">
        <v>360</v>
      </c>
      <c r="C308" s="260">
        <f>IF(ISERROR(VLOOKUP($A308,'1'!$A:$Y,25,0))=TRUE,0,VLOOKUP($A308,'1'!$A:$Y,25,0))</f>
        <v>0</v>
      </c>
      <c r="D308" s="260">
        <f>IF(ISERROR(VLOOKUP($A308,'2'!$A:$Y,25,0))=TRUE,0,VLOOKUP($A308,'2'!$A:$Y,25,0))</f>
        <v>0</v>
      </c>
      <c r="E308" s="260">
        <f>IF(ISERROR(VLOOKUP($A308,'3'!$A:$Y,25,0))=TRUE,0,VLOOKUP($A308,'3'!$A:$Y,25,0))</f>
        <v>0</v>
      </c>
      <c r="F308" s="260">
        <f>IF(ISERROR(VLOOKUP($A308,'4'!$A:$Y,25,0))=TRUE,0,VLOOKUP($A308,'4'!$A:$Y,25,0))</f>
        <v>0</v>
      </c>
      <c r="G308" s="260">
        <f>IF(ISERROR(VLOOKUP($A308,'5'!$A:$Y,25,0))=TRUE,0,VLOOKUP($A308,'5'!$A:$Y,25,0))</f>
        <v>0</v>
      </c>
      <c r="H308" s="260">
        <f>IF(ISERROR(VLOOKUP($A308,'6'!$A:$Y,25,0))=TRUE,0,VLOOKUP($A308,'6'!$A:$Y,25,0))</f>
        <v>0</v>
      </c>
      <c r="I308" s="260">
        <f>IF(ISERROR(VLOOKUP($A308,'7'!$A:$Y,25,0))=TRUE,0,VLOOKUP($A308,'7'!$A:$Y,25,0))</f>
        <v>0</v>
      </c>
      <c r="J308" s="260">
        <f>IF(ISERROR(VLOOKUP($A308,'8'!$A:$Y,25,0))=TRUE,0,VLOOKUP($A308,'8'!$A:$Y,25,0))</f>
        <v>0</v>
      </c>
      <c r="K308" s="260">
        <f>IF(ISERROR(VLOOKUP($A308,'9'!$A:$Y,25,0))=TRUE,0,VLOOKUP($A308,'9'!$A:$Y,25,0))</f>
        <v>0</v>
      </c>
      <c r="L308" s="260">
        <f>IF(ISERROR(VLOOKUP($A308,'10'!$A:$Y,25,0))=TRUE,0,VLOOKUP($A308,'10'!$A:$Y,25,0))</f>
        <v>0</v>
      </c>
      <c r="M308" s="260">
        <f>IF(ISERROR(VLOOKUP($A308,'11'!$A:$Y,25,0))=TRUE,0,VLOOKUP($A308,'11'!$A:$Y,25,0))</f>
        <v>0</v>
      </c>
      <c r="N308" s="260">
        <f>IF(ISERROR(VLOOKUP($A308,'12'!$A:$Y,25,0))=TRUE,0,VLOOKUP($A308,'12'!$A:$Y,25,0))</f>
        <v>0</v>
      </c>
      <c r="O308" s="260">
        <f>IF(ISERROR(VLOOKUP($A308,'13'!$A:$Y,25,0))=TRUE,0,VLOOKUP($A308,'13'!$A:$Y,25,0))</f>
        <v>0</v>
      </c>
      <c r="P308" s="260">
        <f>IF(ISERROR(VLOOKUP($A308,'14'!$A:$Y,25,0))=TRUE,0,VLOOKUP($A308,'14'!$A:$Y,25,0))</f>
        <v>0</v>
      </c>
      <c r="Q308" s="260">
        <f>IF(ISERROR(VLOOKUP($A308,'15'!$A:$Y,25,0))=TRUE,0,VLOOKUP($A308,'15'!$A:$Y,25,0))</f>
        <v>0</v>
      </c>
      <c r="R308" s="260">
        <f>IF(ISERROR(VLOOKUP($A308,'16'!$A:$Y,25,0))=TRUE,0,VLOOKUP($A308,'16'!$A:$Y,25,0))</f>
        <v>0</v>
      </c>
      <c r="S308" s="256">
        <f t="shared" si="6"/>
        <v>0</v>
      </c>
    </row>
    <row r="309" spans="1:19" ht="15" x14ac:dyDescent="0.25">
      <c r="A309" s="254">
        <v>13106</v>
      </c>
      <c r="B309" s="248" t="s">
        <v>361</v>
      </c>
      <c r="C309" s="260">
        <f>IF(ISERROR(VLOOKUP($A309,'1'!$A:$Y,25,0))=TRUE,0,VLOOKUP($A309,'1'!$A:$Y,25,0))</f>
        <v>0</v>
      </c>
      <c r="D309" s="260">
        <f>IF(ISERROR(VLOOKUP($A309,'2'!$A:$Y,25,0))=TRUE,0,VLOOKUP($A309,'2'!$A:$Y,25,0))</f>
        <v>0</v>
      </c>
      <c r="E309" s="260">
        <f>IF(ISERROR(VLOOKUP($A309,'3'!$A:$Y,25,0))=TRUE,0,VLOOKUP($A309,'3'!$A:$Y,25,0))</f>
        <v>0</v>
      </c>
      <c r="F309" s="260">
        <f>IF(ISERROR(VLOOKUP($A309,'4'!$A:$Y,25,0))=TRUE,0,VLOOKUP($A309,'4'!$A:$Y,25,0))</f>
        <v>0</v>
      </c>
      <c r="G309" s="260">
        <f>IF(ISERROR(VLOOKUP($A309,'5'!$A:$Y,25,0))=TRUE,0,VLOOKUP($A309,'5'!$A:$Y,25,0))</f>
        <v>0</v>
      </c>
      <c r="H309" s="260">
        <f>IF(ISERROR(VLOOKUP($A309,'6'!$A:$Y,25,0))=TRUE,0,VLOOKUP($A309,'6'!$A:$Y,25,0))</f>
        <v>0</v>
      </c>
      <c r="I309" s="260">
        <f>IF(ISERROR(VLOOKUP($A309,'7'!$A:$Y,25,0))=TRUE,0,VLOOKUP($A309,'7'!$A:$Y,25,0))</f>
        <v>0</v>
      </c>
      <c r="J309" s="260">
        <f>IF(ISERROR(VLOOKUP($A309,'8'!$A:$Y,25,0))=TRUE,0,VLOOKUP($A309,'8'!$A:$Y,25,0))</f>
        <v>0</v>
      </c>
      <c r="K309" s="260">
        <f>IF(ISERROR(VLOOKUP($A309,'9'!$A:$Y,25,0))=TRUE,0,VLOOKUP($A309,'9'!$A:$Y,25,0))</f>
        <v>0</v>
      </c>
      <c r="L309" s="260">
        <f>IF(ISERROR(VLOOKUP($A309,'10'!$A:$Y,25,0))=TRUE,0,VLOOKUP($A309,'10'!$A:$Y,25,0))</f>
        <v>0</v>
      </c>
      <c r="M309" s="260">
        <f>IF(ISERROR(VLOOKUP($A309,'11'!$A:$Y,25,0))=TRUE,0,VLOOKUP($A309,'11'!$A:$Y,25,0))</f>
        <v>0</v>
      </c>
      <c r="N309" s="260">
        <f>IF(ISERROR(VLOOKUP($A309,'12'!$A:$Y,25,0))=TRUE,0,VLOOKUP($A309,'12'!$A:$Y,25,0))</f>
        <v>0</v>
      </c>
      <c r="O309" s="260">
        <f>IF(ISERROR(VLOOKUP($A309,'13'!$A:$Y,25,0))=TRUE,0,VLOOKUP($A309,'13'!$A:$Y,25,0))</f>
        <v>0</v>
      </c>
      <c r="P309" s="260">
        <f>IF(ISERROR(VLOOKUP($A309,'14'!$A:$Y,25,0))=TRUE,0,VLOOKUP($A309,'14'!$A:$Y,25,0))</f>
        <v>0</v>
      </c>
      <c r="Q309" s="260">
        <f>IF(ISERROR(VLOOKUP($A309,'15'!$A:$Y,25,0))=TRUE,0,VLOOKUP($A309,'15'!$A:$Y,25,0))</f>
        <v>0</v>
      </c>
      <c r="R309" s="260">
        <f>IF(ISERROR(VLOOKUP($A309,'16'!$A:$Y,25,0))=TRUE,0,VLOOKUP($A309,'16'!$A:$Y,25,0))</f>
        <v>0</v>
      </c>
      <c r="S309" s="256">
        <f t="shared" si="6"/>
        <v>0</v>
      </c>
    </row>
    <row r="310" spans="1:19" ht="15" x14ac:dyDescent="0.25">
      <c r="A310" s="254">
        <v>13107</v>
      </c>
      <c r="B310" s="248" t="s">
        <v>362</v>
      </c>
      <c r="C310" s="260">
        <f>IF(ISERROR(VLOOKUP($A310,'1'!$A:$Y,25,0))=TRUE,0,VLOOKUP($A310,'1'!$A:$Y,25,0))</f>
        <v>0</v>
      </c>
      <c r="D310" s="260">
        <f>IF(ISERROR(VLOOKUP($A310,'2'!$A:$Y,25,0))=TRUE,0,VLOOKUP($A310,'2'!$A:$Y,25,0))</f>
        <v>0</v>
      </c>
      <c r="E310" s="260">
        <f>IF(ISERROR(VLOOKUP($A310,'3'!$A:$Y,25,0))=TRUE,0,VLOOKUP($A310,'3'!$A:$Y,25,0))</f>
        <v>0</v>
      </c>
      <c r="F310" s="260">
        <f>IF(ISERROR(VLOOKUP($A310,'4'!$A:$Y,25,0))=TRUE,0,VLOOKUP($A310,'4'!$A:$Y,25,0))</f>
        <v>0</v>
      </c>
      <c r="G310" s="260">
        <f>IF(ISERROR(VLOOKUP($A310,'5'!$A:$Y,25,0))=TRUE,0,VLOOKUP($A310,'5'!$A:$Y,25,0))</f>
        <v>0</v>
      </c>
      <c r="H310" s="260">
        <f>IF(ISERROR(VLOOKUP($A310,'6'!$A:$Y,25,0))=TRUE,0,VLOOKUP($A310,'6'!$A:$Y,25,0))</f>
        <v>0</v>
      </c>
      <c r="I310" s="260">
        <f>IF(ISERROR(VLOOKUP($A310,'7'!$A:$Y,25,0))=TRUE,0,VLOOKUP($A310,'7'!$A:$Y,25,0))</f>
        <v>0</v>
      </c>
      <c r="J310" s="260">
        <f>IF(ISERROR(VLOOKUP($A310,'8'!$A:$Y,25,0))=TRUE,0,VLOOKUP($A310,'8'!$A:$Y,25,0))</f>
        <v>0</v>
      </c>
      <c r="K310" s="260">
        <f>IF(ISERROR(VLOOKUP($A310,'9'!$A:$Y,25,0))=TRUE,0,VLOOKUP($A310,'9'!$A:$Y,25,0))</f>
        <v>0</v>
      </c>
      <c r="L310" s="260">
        <f>IF(ISERROR(VLOOKUP($A310,'10'!$A:$Y,25,0))=TRUE,0,VLOOKUP($A310,'10'!$A:$Y,25,0))</f>
        <v>0</v>
      </c>
      <c r="M310" s="260">
        <f>IF(ISERROR(VLOOKUP($A310,'11'!$A:$Y,25,0))=TRUE,0,VLOOKUP($A310,'11'!$A:$Y,25,0))</f>
        <v>0</v>
      </c>
      <c r="N310" s="260">
        <f>IF(ISERROR(VLOOKUP($A310,'12'!$A:$Y,25,0))=TRUE,0,VLOOKUP($A310,'12'!$A:$Y,25,0))</f>
        <v>0</v>
      </c>
      <c r="O310" s="260">
        <f>IF(ISERROR(VLOOKUP($A310,'13'!$A:$Y,25,0))=TRUE,0,VLOOKUP($A310,'13'!$A:$Y,25,0))</f>
        <v>0</v>
      </c>
      <c r="P310" s="260">
        <f>IF(ISERROR(VLOOKUP($A310,'14'!$A:$Y,25,0))=TRUE,0,VLOOKUP($A310,'14'!$A:$Y,25,0))</f>
        <v>0</v>
      </c>
      <c r="Q310" s="260">
        <f>IF(ISERROR(VLOOKUP($A310,'15'!$A:$Y,25,0))=TRUE,0,VLOOKUP($A310,'15'!$A:$Y,25,0))</f>
        <v>0</v>
      </c>
      <c r="R310" s="260">
        <f>IF(ISERROR(VLOOKUP($A310,'16'!$A:$Y,25,0))=TRUE,0,VLOOKUP($A310,'16'!$A:$Y,25,0))</f>
        <v>0</v>
      </c>
      <c r="S310" s="256">
        <f t="shared" si="6"/>
        <v>0</v>
      </c>
    </row>
    <row r="311" spans="1:19" ht="15" x14ac:dyDescent="0.25">
      <c r="A311" s="254">
        <v>13108</v>
      </c>
      <c r="B311" s="248" t="s">
        <v>363</v>
      </c>
      <c r="C311" s="260">
        <f>IF(ISERROR(VLOOKUP($A311,'1'!$A:$Y,25,0))=TRUE,0,VLOOKUP($A311,'1'!$A:$Y,25,0))</f>
        <v>0</v>
      </c>
      <c r="D311" s="260">
        <f>IF(ISERROR(VLOOKUP($A311,'2'!$A:$Y,25,0))=TRUE,0,VLOOKUP($A311,'2'!$A:$Y,25,0))</f>
        <v>0</v>
      </c>
      <c r="E311" s="260">
        <f>IF(ISERROR(VLOOKUP($A311,'3'!$A:$Y,25,0))=TRUE,0,VLOOKUP($A311,'3'!$A:$Y,25,0))</f>
        <v>0</v>
      </c>
      <c r="F311" s="260">
        <f>IF(ISERROR(VLOOKUP($A311,'4'!$A:$Y,25,0))=TRUE,0,VLOOKUP($A311,'4'!$A:$Y,25,0))</f>
        <v>0</v>
      </c>
      <c r="G311" s="260">
        <f>IF(ISERROR(VLOOKUP($A311,'5'!$A:$Y,25,0))=TRUE,0,VLOOKUP($A311,'5'!$A:$Y,25,0))</f>
        <v>0</v>
      </c>
      <c r="H311" s="260">
        <f>IF(ISERROR(VLOOKUP($A311,'6'!$A:$Y,25,0))=TRUE,0,VLOOKUP($A311,'6'!$A:$Y,25,0))</f>
        <v>0</v>
      </c>
      <c r="I311" s="260">
        <f>IF(ISERROR(VLOOKUP($A311,'7'!$A:$Y,25,0))=TRUE,0,VLOOKUP($A311,'7'!$A:$Y,25,0))</f>
        <v>0</v>
      </c>
      <c r="J311" s="260">
        <f>IF(ISERROR(VLOOKUP($A311,'8'!$A:$Y,25,0))=TRUE,0,VLOOKUP($A311,'8'!$A:$Y,25,0))</f>
        <v>0</v>
      </c>
      <c r="K311" s="260">
        <f>IF(ISERROR(VLOOKUP($A311,'9'!$A:$Y,25,0))=TRUE,0,VLOOKUP($A311,'9'!$A:$Y,25,0))</f>
        <v>0</v>
      </c>
      <c r="L311" s="260">
        <f>IF(ISERROR(VLOOKUP($A311,'10'!$A:$Y,25,0))=TRUE,0,VLOOKUP($A311,'10'!$A:$Y,25,0))</f>
        <v>0</v>
      </c>
      <c r="M311" s="260">
        <f>IF(ISERROR(VLOOKUP($A311,'11'!$A:$Y,25,0))=TRUE,0,VLOOKUP($A311,'11'!$A:$Y,25,0))</f>
        <v>0</v>
      </c>
      <c r="N311" s="260">
        <f>IF(ISERROR(VLOOKUP($A311,'12'!$A:$Y,25,0))=TRUE,0,VLOOKUP($A311,'12'!$A:$Y,25,0))</f>
        <v>0</v>
      </c>
      <c r="O311" s="260">
        <f>IF(ISERROR(VLOOKUP($A311,'13'!$A:$Y,25,0))=TRUE,0,VLOOKUP($A311,'13'!$A:$Y,25,0))</f>
        <v>0</v>
      </c>
      <c r="P311" s="260">
        <f>IF(ISERROR(VLOOKUP($A311,'14'!$A:$Y,25,0))=TRUE,0,VLOOKUP($A311,'14'!$A:$Y,25,0))</f>
        <v>0</v>
      </c>
      <c r="Q311" s="260">
        <f>IF(ISERROR(VLOOKUP($A311,'15'!$A:$Y,25,0))=TRUE,0,VLOOKUP($A311,'15'!$A:$Y,25,0))</f>
        <v>0</v>
      </c>
      <c r="R311" s="260">
        <f>IF(ISERROR(VLOOKUP($A311,'16'!$A:$Y,25,0))=TRUE,0,VLOOKUP($A311,'16'!$A:$Y,25,0))</f>
        <v>0</v>
      </c>
      <c r="S311" s="256">
        <f t="shared" si="6"/>
        <v>0</v>
      </c>
    </row>
    <row r="312" spans="1:19" ht="15" x14ac:dyDescent="0.25">
      <c r="A312" s="254">
        <v>13109</v>
      </c>
      <c r="B312" s="248" t="s">
        <v>525</v>
      </c>
      <c r="C312" s="260">
        <f>IF(ISERROR(VLOOKUP($A312,'1'!$A:$Y,25,0))=TRUE,0,VLOOKUP($A312,'1'!$A:$Y,25,0))</f>
        <v>0</v>
      </c>
      <c r="D312" s="260">
        <f>IF(ISERROR(VLOOKUP($A312,'2'!$A:$Y,25,0))=TRUE,0,VLOOKUP($A312,'2'!$A:$Y,25,0))</f>
        <v>0</v>
      </c>
      <c r="E312" s="260">
        <f>IF(ISERROR(VLOOKUP($A312,'3'!$A:$Y,25,0))=TRUE,0,VLOOKUP($A312,'3'!$A:$Y,25,0))</f>
        <v>0</v>
      </c>
      <c r="F312" s="260">
        <f>IF(ISERROR(VLOOKUP($A312,'4'!$A:$Y,25,0))=TRUE,0,VLOOKUP($A312,'4'!$A:$Y,25,0))</f>
        <v>0</v>
      </c>
      <c r="G312" s="260">
        <f>IF(ISERROR(VLOOKUP($A312,'5'!$A:$Y,25,0))=TRUE,0,VLOOKUP($A312,'5'!$A:$Y,25,0))</f>
        <v>0</v>
      </c>
      <c r="H312" s="260">
        <f>IF(ISERROR(VLOOKUP($A312,'6'!$A:$Y,25,0))=TRUE,0,VLOOKUP($A312,'6'!$A:$Y,25,0))</f>
        <v>0</v>
      </c>
      <c r="I312" s="260">
        <f>IF(ISERROR(VLOOKUP($A312,'7'!$A:$Y,25,0))=TRUE,0,VLOOKUP($A312,'7'!$A:$Y,25,0))</f>
        <v>0</v>
      </c>
      <c r="J312" s="260">
        <f>IF(ISERROR(VLOOKUP($A312,'8'!$A:$Y,25,0))=TRUE,0,VLOOKUP($A312,'8'!$A:$Y,25,0))</f>
        <v>0</v>
      </c>
      <c r="K312" s="260">
        <f>IF(ISERROR(VLOOKUP($A312,'9'!$A:$Y,25,0))=TRUE,0,VLOOKUP($A312,'9'!$A:$Y,25,0))</f>
        <v>0</v>
      </c>
      <c r="L312" s="260">
        <f>IF(ISERROR(VLOOKUP($A312,'10'!$A:$Y,25,0))=TRUE,0,VLOOKUP($A312,'10'!$A:$Y,25,0))</f>
        <v>0</v>
      </c>
      <c r="M312" s="260">
        <f>IF(ISERROR(VLOOKUP($A312,'11'!$A:$Y,25,0))=TRUE,0,VLOOKUP($A312,'11'!$A:$Y,25,0))</f>
        <v>0</v>
      </c>
      <c r="N312" s="260">
        <f>IF(ISERROR(VLOOKUP($A312,'12'!$A:$Y,25,0))=TRUE,0,VLOOKUP($A312,'12'!$A:$Y,25,0))</f>
        <v>0</v>
      </c>
      <c r="O312" s="260">
        <f>IF(ISERROR(VLOOKUP($A312,'13'!$A:$Y,25,0))=TRUE,0,VLOOKUP($A312,'13'!$A:$Y,25,0))</f>
        <v>0</v>
      </c>
      <c r="P312" s="260">
        <f>IF(ISERROR(VLOOKUP($A312,'14'!$A:$Y,25,0))=TRUE,0,VLOOKUP($A312,'14'!$A:$Y,25,0))</f>
        <v>0</v>
      </c>
      <c r="Q312" s="260">
        <f>IF(ISERROR(VLOOKUP($A312,'15'!$A:$Y,25,0))=TRUE,0,VLOOKUP($A312,'15'!$A:$Y,25,0))</f>
        <v>0</v>
      </c>
      <c r="R312" s="260">
        <f>IF(ISERROR(VLOOKUP($A312,'16'!$A:$Y,25,0))=TRUE,0,VLOOKUP($A312,'16'!$A:$Y,25,0))</f>
        <v>0</v>
      </c>
      <c r="S312" s="256">
        <f t="shared" si="6"/>
        <v>0</v>
      </c>
    </row>
    <row r="313" spans="1:19" ht="15" x14ac:dyDescent="0.25">
      <c r="A313" s="254">
        <v>13110</v>
      </c>
      <c r="B313" s="248" t="s">
        <v>365</v>
      </c>
      <c r="C313" s="260">
        <f>IF(ISERROR(VLOOKUP($A313,'1'!$A:$Y,25,0))=TRUE,0,VLOOKUP($A313,'1'!$A:$Y,25,0))</f>
        <v>0</v>
      </c>
      <c r="D313" s="260">
        <f>IF(ISERROR(VLOOKUP($A313,'2'!$A:$Y,25,0))=TRUE,0,VLOOKUP($A313,'2'!$A:$Y,25,0))</f>
        <v>0</v>
      </c>
      <c r="E313" s="260">
        <f>IF(ISERROR(VLOOKUP($A313,'3'!$A:$Y,25,0))=TRUE,0,VLOOKUP($A313,'3'!$A:$Y,25,0))</f>
        <v>0</v>
      </c>
      <c r="F313" s="260">
        <f>IF(ISERROR(VLOOKUP($A313,'4'!$A:$Y,25,0))=TRUE,0,VLOOKUP($A313,'4'!$A:$Y,25,0))</f>
        <v>0</v>
      </c>
      <c r="G313" s="260">
        <f>IF(ISERROR(VLOOKUP($A313,'5'!$A:$Y,25,0))=TRUE,0,VLOOKUP($A313,'5'!$A:$Y,25,0))</f>
        <v>0</v>
      </c>
      <c r="H313" s="260">
        <f>IF(ISERROR(VLOOKUP($A313,'6'!$A:$Y,25,0))=TRUE,0,VLOOKUP($A313,'6'!$A:$Y,25,0))</f>
        <v>0</v>
      </c>
      <c r="I313" s="260">
        <f>IF(ISERROR(VLOOKUP($A313,'7'!$A:$Y,25,0))=TRUE,0,VLOOKUP($A313,'7'!$A:$Y,25,0))</f>
        <v>0</v>
      </c>
      <c r="J313" s="260">
        <f>IF(ISERROR(VLOOKUP($A313,'8'!$A:$Y,25,0))=TRUE,0,VLOOKUP($A313,'8'!$A:$Y,25,0))</f>
        <v>0</v>
      </c>
      <c r="K313" s="260">
        <f>IF(ISERROR(VLOOKUP($A313,'9'!$A:$Y,25,0))=TRUE,0,VLOOKUP($A313,'9'!$A:$Y,25,0))</f>
        <v>0</v>
      </c>
      <c r="L313" s="260">
        <f>IF(ISERROR(VLOOKUP($A313,'10'!$A:$Y,25,0))=TRUE,0,VLOOKUP($A313,'10'!$A:$Y,25,0))</f>
        <v>0</v>
      </c>
      <c r="M313" s="260">
        <f>IF(ISERROR(VLOOKUP($A313,'11'!$A:$Y,25,0))=TRUE,0,VLOOKUP($A313,'11'!$A:$Y,25,0))</f>
        <v>0</v>
      </c>
      <c r="N313" s="260">
        <f>IF(ISERROR(VLOOKUP($A313,'12'!$A:$Y,25,0))=TRUE,0,VLOOKUP($A313,'12'!$A:$Y,25,0))</f>
        <v>0</v>
      </c>
      <c r="O313" s="260">
        <f>IF(ISERROR(VLOOKUP($A313,'13'!$A:$Y,25,0))=TRUE,0,VLOOKUP($A313,'13'!$A:$Y,25,0))</f>
        <v>0</v>
      </c>
      <c r="P313" s="260">
        <f>IF(ISERROR(VLOOKUP($A313,'14'!$A:$Y,25,0))=TRUE,0,VLOOKUP($A313,'14'!$A:$Y,25,0))</f>
        <v>0</v>
      </c>
      <c r="Q313" s="260">
        <f>IF(ISERROR(VLOOKUP($A313,'15'!$A:$Y,25,0))=TRUE,0,VLOOKUP($A313,'15'!$A:$Y,25,0))</f>
        <v>0</v>
      </c>
      <c r="R313" s="260">
        <f>IF(ISERROR(VLOOKUP($A313,'16'!$A:$Y,25,0))=TRUE,0,VLOOKUP($A313,'16'!$A:$Y,25,0))</f>
        <v>0</v>
      </c>
      <c r="S313" s="256">
        <f t="shared" si="6"/>
        <v>0</v>
      </c>
    </row>
    <row r="314" spans="1:19" ht="15" x14ac:dyDescent="0.25">
      <c r="A314" s="254">
        <v>13111</v>
      </c>
      <c r="B314" s="248" t="s">
        <v>366</v>
      </c>
      <c r="C314" s="260">
        <f>IF(ISERROR(VLOOKUP($A314,'1'!$A:$Y,25,0))=TRUE,0,VLOOKUP($A314,'1'!$A:$Y,25,0))</f>
        <v>0</v>
      </c>
      <c r="D314" s="260">
        <f>IF(ISERROR(VLOOKUP($A314,'2'!$A:$Y,25,0))=TRUE,0,VLOOKUP($A314,'2'!$A:$Y,25,0))</f>
        <v>0</v>
      </c>
      <c r="E314" s="260">
        <f>IF(ISERROR(VLOOKUP($A314,'3'!$A:$Y,25,0))=TRUE,0,VLOOKUP($A314,'3'!$A:$Y,25,0))</f>
        <v>0</v>
      </c>
      <c r="F314" s="260">
        <f>IF(ISERROR(VLOOKUP($A314,'4'!$A:$Y,25,0))=TRUE,0,VLOOKUP($A314,'4'!$A:$Y,25,0))</f>
        <v>0</v>
      </c>
      <c r="G314" s="260">
        <f>IF(ISERROR(VLOOKUP($A314,'5'!$A:$Y,25,0))=TRUE,0,VLOOKUP($A314,'5'!$A:$Y,25,0))</f>
        <v>0</v>
      </c>
      <c r="H314" s="260">
        <f>IF(ISERROR(VLOOKUP($A314,'6'!$A:$Y,25,0))=TRUE,0,VLOOKUP($A314,'6'!$A:$Y,25,0))</f>
        <v>0</v>
      </c>
      <c r="I314" s="260">
        <f>IF(ISERROR(VLOOKUP($A314,'7'!$A:$Y,25,0))=TRUE,0,VLOOKUP($A314,'7'!$A:$Y,25,0))</f>
        <v>0</v>
      </c>
      <c r="J314" s="260">
        <f>IF(ISERROR(VLOOKUP($A314,'8'!$A:$Y,25,0))=TRUE,0,VLOOKUP($A314,'8'!$A:$Y,25,0))</f>
        <v>0</v>
      </c>
      <c r="K314" s="260">
        <f>IF(ISERROR(VLOOKUP($A314,'9'!$A:$Y,25,0))=TRUE,0,VLOOKUP($A314,'9'!$A:$Y,25,0))</f>
        <v>0</v>
      </c>
      <c r="L314" s="260">
        <f>IF(ISERROR(VLOOKUP($A314,'10'!$A:$Y,25,0))=TRUE,0,VLOOKUP($A314,'10'!$A:$Y,25,0))</f>
        <v>0</v>
      </c>
      <c r="M314" s="260">
        <f>IF(ISERROR(VLOOKUP($A314,'11'!$A:$Y,25,0))=TRUE,0,VLOOKUP($A314,'11'!$A:$Y,25,0))</f>
        <v>0</v>
      </c>
      <c r="N314" s="260">
        <f>IF(ISERROR(VLOOKUP($A314,'12'!$A:$Y,25,0))=TRUE,0,VLOOKUP($A314,'12'!$A:$Y,25,0))</f>
        <v>0</v>
      </c>
      <c r="O314" s="260">
        <f>IF(ISERROR(VLOOKUP($A314,'13'!$A:$Y,25,0))=TRUE,0,VLOOKUP($A314,'13'!$A:$Y,25,0))</f>
        <v>0</v>
      </c>
      <c r="P314" s="260">
        <f>IF(ISERROR(VLOOKUP($A314,'14'!$A:$Y,25,0))=TRUE,0,VLOOKUP($A314,'14'!$A:$Y,25,0))</f>
        <v>0</v>
      </c>
      <c r="Q314" s="260">
        <f>IF(ISERROR(VLOOKUP($A314,'15'!$A:$Y,25,0))=TRUE,0,VLOOKUP($A314,'15'!$A:$Y,25,0))</f>
        <v>0</v>
      </c>
      <c r="R314" s="260">
        <f>IF(ISERROR(VLOOKUP($A314,'16'!$A:$Y,25,0))=TRUE,0,VLOOKUP($A314,'16'!$A:$Y,25,0))</f>
        <v>0</v>
      </c>
      <c r="S314" s="256">
        <f t="shared" si="6"/>
        <v>0</v>
      </c>
    </row>
    <row r="315" spans="1:19" ht="15" x14ac:dyDescent="0.25">
      <c r="A315" s="254">
        <v>13113</v>
      </c>
      <c r="B315" s="248" t="s">
        <v>367</v>
      </c>
      <c r="C315" s="260">
        <f>IF(ISERROR(VLOOKUP($A315,'1'!$A:$Y,25,0))=TRUE,0,VLOOKUP($A315,'1'!$A:$Y,25,0))</f>
        <v>0</v>
      </c>
      <c r="D315" s="260">
        <f>IF(ISERROR(VLOOKUP($A315,'2'!$A:$Y,25,0))=TRUE,0,VLOOKUP($A315,'2'!$A:$Y,25,0))</f>
        <v>0</v>
      </c>
      <c r="E315" s="260">
        <f>IF(ISERROR(VLOOKUP($A315,'3'!$A:$Y,25,0))=TRUE,0,VLOOKUP($A315,'3'!$A:$Y,25,0))</f>
        <v>0</v>
      </c>
      <c r="F315" s="260">
        <f>IF(ISERROR(VLOOKUP($A315,'4'!$A:$Y,25,0))=TRUE,0,VLOOKUP($A315,'4'!$A:$Y,25,0))</f>
        <v>0</v>
      </c>
      <c r="G315" s="260">
        <f>IF(ISERROR(VLOOKUP($A315,'5'!$A:$Y,25,0))=TRUE,0,VLOOKUP($A315,'5'!$A:$Y,25,0))</f>
        <v>0</v>
      </c>
      <c r="H315" s="260">
        <f>IF(ISERROR(VLOOKUP($A315,'6'!$A:$Y,25,0))=TRUE,0,VLOOKUP($A315,'6'!$A:$Y,25,0))</f>
        <v>0</v>
      </c>
      <c r="I315" s="260">
        <f>IF(ISERROR(VLOOKUP($A315,'7'!$A:$Y,25,0))=TRUE,0,VLOOKUP($A315,'7'!$A:$Y,25,0))</f>
        <v>0</v>
      </c>
      <c r="J315" s="260">
        <f>IF(ISERROR(VLOOKUP($A315,'8'!$A:$Y,25,0))=TRUE,0,VLOOKUP($A315,'8'!$A:$Y,25,0))</f>
        <v>0</v>
      </c>
      <c r="K315" s="260">
        <f>IF(ISERROR(VLOOKUP($A315,'9'!$A:$Y,25,0))=TRUE,0,VLOOKUP($A315,'9'!$A:$Y,25,0))</f>
        <v>0</v>
      </c>
      <c r="L315" s="260">
        <f>IF(ISERROR(VLOOKUP($A315,'10'!$A:$Y,25,0))=TRUE,0,VLOOKUP($A315,'10'!$A:$Y,25,0))</f>
        <v>0</v>
      </c>
      <c r="M315" s="260">
        <f>IF(ISERROR(VLOOKUP($A315,'11'!$A:$Y,25,0))=TRUE,0,VLOOKUP($A315,'11'!$A:$Y,25,0))</f>
        <v>0</v>
      </c>
      <c r="N315" s="260">
        <f>IF(ISERROR(VLOOKUP($A315,'12'!$A:$Y,25,0))=TRUE,0,VLOOKUP($A315,'12'!$A:$Y,25,0))</f>
        <v>0</v>
      </c>
      <c r="O315" s="260">
        <f>IF(ISERROR(VLOOKUP($A315,'13'!$A:$Y,25,0))=TRUE,0,VLOOKUP($A315,'13'!$A:$Y,25,0))</f>
        <v>0</v>
      </c>
      <c r="P315" s="260">
        <f>IF(ISERROR(VLOOKUP($A315,'14'!$A:$Y,25,0))=TRUE,0,VLOOKUP($A315,'14'!$A:$Y,25,0))</f>
        <v>0</v>
      </c>
      <c r="Q315" s="260">
        <f>IF(ISERROR(VLOOKUP($A315,'15'!$A:$Y,25,0))=TRUE,0,VLOOKUP($A315,'15'!$A:$Y,25,0))</f>
        <v>0</v>
      </c>
      <c r="R315" s="260">
        <f>IF(ISERROR(VLOOKUP($A315,'16'!$A:$Y,25,0))=TRUE,0,VLOOKUP($A315,'16'!$A:$Y,25,0))</f>
        <v>0</v>
      </c>
      <c r="S315" s="256">
        <f t="shared" si="6"/>
        <v>0</v>
      </c>
    </row>
    <row r="316" spans="1:19" ht="15" x14ac:dyDescent="0.25">
      <c r="A316" s="254">
        <v>13114</v>
      </c>
      <c r="B316" s="248" t="s">
        <v>368</v>
      </c>
      <c r="C316" s="260">
        <f>IF(ISERROR(VLOOKUP($A316,'1'!$A:$Y,25,0))=TRUE,0,VLOOKUP($A316,'1'!$A:$Y,25,0))</f>
        <v>0</v>
      </c>
      <c r="D316" s="260">
        <f>IF(ISERROR(VLOOKUP($A316,'2'!$A:$Y,25,0))=TRUE,0,VLOOKUP($A316,'2'!$A:$Y,25,0))</f>
        <v>0</v>
      </c>
      <c r="E316" s="260">
        <f>IF(ISERROR(VLOOKUP($A316,'3'!$A:$Y,25,0))=TRUE,0,VLOOKUP($A316,'3'!$A:$Y,25,0))</f>
        <v>0</v>
      </c>
      <c r="F316" s="260">
        <f>IF(ISERROR(VLOOKUP($A316,'4'!$A:$Y,25,0))=TRUE,0,VLOOKUP($A316,'4'!$A:$Y,25,0))</f>
        <v>0</v>
      </c>
      <c r="G316" s="260">
        <f>IF(ISERROR(VLOOKUP($A316,'5'!$A:$Y,25,0))=TRUE,0,VLOOKUP($A316,'5'!$A:$Y,25,0))</f>
        <v>0</v>
      </c>
      <c r="H316" s="260">
        <f>IF(ISERROR(VLOOKUP($A316,'6'!$A:$Y,25,0))=TRUE,0,VLOOKUP($A316,'6'!$A:$Y,25,0))</f>
        <v>0</v>
      </c>
      <c r="I316" s="260">
        <f>IF(ISERROR(VLOOKUP($A316,'7'!$A:$Y,25,0))=TRUE,0,VLOOKUP($A316,'7'!$A:$Y,25,0))</f>
        <v>0</v>
      </c>
      <c r="J316" s="260">
        <f>IF(ISERROR(VLOOKUP($A316,'8'!$A:$Y,25,0))=TRUE,0,VLOOKUP($A316,'8'!$A:$Y,25,0))</f>
        <v>0</v>
      </c>
      <c r="K316" s="260">
        <f>IF(ISERROR(VLOOKUP($A316,'9'!$A:$Y,25,0))=TRUE,0,VLOOKUP($A316,'9'!$A:$Y,25,0))</f>
        <v>0</v>
      </c>
      <c r="L316" s="260">
        <f>IF(ISERROR(VLOOKUP($A316,'10'!$A:$Y,25,0))=TRUE,0,VLOOKUP($A316,'10'!$A:$Y,25,0))</f>
        <v>0</v>
      </c>
      <c r="M316" s="260">
        <f>IF(ISERROR(VLOOKUP($A316,'11'!$A:$Y,25,0))=TRUE,0,VLOOKUP($A316,'11'!$A:$Y,25,0))</f>
        <v>0</v>
      </c>
      <c r="N316" s="260">
        <f>IF(ISERROR(VLOOKUP($A316,'12'!$A:$Y,25,0))=TRUE,0,VLOOKUP($A316,'12'!$A:$Y,25,0))</f>
        <v>0</v>
      </c>
      <c r="O316" s="260">
        <f>IF(ISERROR(VLOOKUP($A316,'13'!$A:$Y,25,0))=TRUE,0,VLOOKUP($A316,'13'!$A:$Y,25,0))</f>
        <v>0</v>
      </c>
      <c r="P316" s="260">
        <f>IF(ISERROR(VLOOKUP($A316,'14'!$A:$Y,25,0))=TRUE,0,VLOOKUP($A316,'14'!$A:$Y,25,0))</f>
        <v>0</v>
      </c>
      <c r="Q316" s="260">
        <f>IF(ISERROR(VLOOKUP($A316,'15'!$A:$Y,25,0))=TRUE,0,VLOOKUP($A316,'15'!$A:$Y,25,0))</f>
        <v>0</v>
      </c>
      <c r="R316" s="260">
        <f>IF(ISERROR(VLOOKUP($A316,'16'!$A:$Y,25,0))=TRUE,0,VLOOKUP($A316,'16'!$A:$Y,25,0))</f>
        <v>0</v>
      </c>
      <c r="S316" s="256">
        <f t="shared" si="6"/>
        <v>0</v>
      </c>
    </row>
    <row r="317" spans="1:19" ht="15" x14ac:dyDescent="0.25">
      <c r="A317" s="254">
        <v>13127</v>
      </c>
      <c r="B317" s="248" t="s">
        <v>526</v>
      </c>
      <c r="C317" s="260">
        <f>IF(ISERROR(VLOOKUP($A317,'1'!$A:$Y,25,0))=TRUE,0,VLOOKUP($A317,'1'!$A:$Y,25,0))</f>
        <v>0</v>
      </c>
      <c r="D317" s="260">
        <f>IF(ISERROR(VLOOKUP($A317,'2'!$A:$Y,25,0))=TRUE,0,VLOOKUP($A317,'2'!$A:$Y,25,0))</f>
        <v>0</v>
      </c>
      <c r="E317" s="260">
        <f>IF(ISERROR(VLOOKUP($A317,'3'!$A:$Y,25,0))=TRUE,0,VLOOKUP($A317,'3'!$A:$Y,25,0))</f>
        <v>0</v>
      </c>
      <c r="F317" s="260">
        <f>IF(ISERROR(VLOOKUP($A317,'4'!$A:$Y,25,0))=TRUE,0,VLOOKUP($A317,'4'!$A:$Y,25,0))</f>
        <v>0</v>
      </c>
      <c r="G317" s="260">
        <f>IF(ISERROR(VLOOKUP($A317,'5'!$A:$Y,25,0))=TRUE,0,VLOOKUP($A317,'5'!$A:$Y,25,0))</f>
        <v>0</v>
      </c>
      <c r="H317" s="260">
        <f>IF(ISERROR(VLOOKUP($A317,'6'!$A:$Y,25,0))=TRUE,0,VLOOKUP($A317,'6'!$A:$Y,25,0))</f>
        <v>0</v>
      </c>
      <c r="I317" s="260">
        <f>IF(ISERROR(VLOOKUP($A317,'7'!$A:$Y,25,0))=TRUE,0,VLOOKUP($A317,'7'!$A:$Y,25,0))</f>
        <v>0</v>
      </c>
      <c r="J317" s="260">
        <f>IF(ISERROR(VLOOKUP($A317,'8'!$A:$Y,25,0))=TRUE,0,VLOOKUP($A317,'8'!$A:$Y,25,0))</f>
        <v>0</v>
      </c>
      <c r="K317" s="260">
        <f>IF(ISERROR(VLOOKUP($A317,'9'!$A:$Y,25,0))=TRUE,0,VLOOKUP($A317,'9'!$A:$Y,25,0))</f>
        <v>0</v>
      </c>
      <c r="L317" s="260">
        <f>IF(ISERROR(VLOOKUP($A317,'10'!$A:$Y,25,0))=TRUE,0,VLOOKUP($A317,'10'!$A:$Y,25,0))</f>
        <v>0</v>
      </c>
      <c r="M317" s="260">
        <f>IF(ISERROR(VLOOKUP($A317,'11'!$A:$Y,25,0))=TRUE,0,VLOOKUP($A317,'11'!$A:$Y,25,0))</f>
        <v>0</v>
      </c>
      <c r="N317" s="260">
        <f>IF(ISERROR(VLOOKUP($A317,'12'!$A:$Y,25,0))=TRUE,0,VLOOKUP($A317,'12'!$A:$Y,25,0))</f>
        <v>0</v>
      </c>
      <c r="O317" s="260">
        <f>IF(ISERROR(VLOOKUP($A317,'13'!$A:$Y,25,0))=TRUE,0,VLOOKUP($A317,'13'!$A:$Y,25,0))</f>
        <v>0</v>
      </c>
      <c r="P317" s="260">
        <f>IF(ISERROR(VLOOKUP($A317,'14'!$A:$Y,25,0))=TRUE,0,VLOOKUP($A317,'14'!$A:$Y,25,0))</f>
        <v>0</v>
      </c>
      <c r="Q317" s="260">
        <f>IF(ISERROR(VLOOKUP($A317,'15'!$A:$Y,25,0))=TRUE,0,VLOOKUP($A317,'15'!$A:$Y,25,0))</f>
        <v>0</v>
      </c>
      <c r="R317" s="260">
        <f>IF(ISERROR(VLOOKUP($A317,'16'!$A:$Y,25,0))=TRUE,0,VLOOKUP($A317,'16'!$A:$Y,25,0))</f>
        <v>0</v>
      </c>
      <c r="S317" s="256">
        <f t="shared" si="6"/>
        <v>0</v>
      </c>
    </row>
    <row r="318" spans="1:19" ht="15" x14ac:dyDescent="0.25">
      <c r="A318" s="254">
        <v>13128</v>
      </c>
      <c r="B318" s="248" t="s">
        <v>370</v>
      </c>
      <c r="C318" s="260">
        <f>IF(ISERROR(VLOOKUP($A318,'1'!$A:$Y,25,0))=TRUE,0,VLOOKUP($A318,'1'!$A:$Y,25,0))</f>
        <v>0</v>
      </c>
      <c r="D318" s="260">
        <f>IF(ISERROR(VLOOKUP($A318,'2'!$A:$Y,25,0))=TRUE,0,VLOOKUP($A318,'2'!$A:$Y,25,0))</f>
        <v>0</v>
      </c>
      <c r="E318" s="260">
        <f>IF(ISERROR(VLOOKUP($A318,'3'!$A:$Y,25,0))=TRUE,0,VLOOKUP($A318,'3'!$A:$Y,25,0))</f>
        <v>0</v>
      </c>
      <c r="F318" s="260">
        <f>IF(ISERROR(VLOOKUP($A318,'4'!$A:$Y,25,0))=TRUE,0,VLOOKUP($A318,'4'!$A:$Y,25,0))</f>
        <v>0</v>
      </c>
      <c r="G318" s="260">
        <f>IF(ISERROR(VLOOKUP($A318,'5'!$A:$Y,25,0))=TRUE,0,VLOOKUP($A318,'5'!$A:$Y,25,0))</f>
        <v>0</v>
      </c>
      <c r="H318" s="260">
        <f>IF(ISERROR(VLOOKUP($A318,'6'!$A:$Y,25,0))=TRUE,0,VLOOKUP($A318,'6'!$A:$Y,25,0))</f>
        <v>0</v>
      </c>
      <c r="I318" s="260">
        <f>IF(ISERROR(VLOOKUP($A318,'7'!$A:$Y,25,0))=TRUE,0,VLOOKUP($A318,'7'!$A:$Y,25,0))</f>
        <v>0</v>
      </c>
      <c r="J318" s="260">
        <f>IF(ISERROR(VLOOKUP($A318,'8'!$A:$Y,25,0))=TRUE,0,VLOOKUP($A318,'8'!$A:$Y,25,0))</f>
        <v>0</v>
      </c>
      <c r="K318" s="260">
        <f>IF(ISERROR(VLOOKUP($A318,'9'!$A:$Y,25,0))=TRUE,0,VLOOKUP($A318,'9'!$A:$Y,25,0))</f>
        <v>0</v>
      </c>
      <c r="L318" s="260">
        <f>IF(ISERROR(VLOOKUP($A318,'10'!$A:$Y,25,0))=TRUE,0,VLOOKUP($A318,'10'!$A:$Y,25,0))</f>
        <v>0</v>
      </c>
      <c r="M318" s="260">
        <f>IF(ISERROR(VLOOKUP($A318,'11'!$A:$Y,25,0))=TRUE,0,VLOOKUP($A318,'11'!$A:$Y,25,0))</f>
        <v>0</v>
      </c>
      <c r="N318" s="260">
        <f>IF(ISERROR(VLOOKUP($A318,'12'!$A:$Y,25,0))=TRUE,0,VLOOKUP($A318,'12'!$A:$Y,25,0))</f>
        <v>0</v>
      </c>
      <c r="O318" s="260">
        <f>IF(ISERROR(VLOOKUP($A318,'13'!$A:$Y,25,0))=TRUE,0,VLOOKUP($A318,'13'!$A:$Y,25,0))</f>
        <v>0</v>
      </c>
      <c r="P318" s="260">
        <f>IF(ISERROR(VLOOKUP($A318,'14'!$A:$Y,25,0))=TRUE,0,VLOOKUP($A318,'14'!$A:$Y,25,0))</f>
        <v>0</v>
      </c>
      <c r="Q318" s="260">
        <f>IF(ISERROR(VLOOKUP($A318,'15'!$A:$Y,25,0))=TRUE,0,VLOOKUP($A318,'15'!$A:$Y,25,0))</f>
        <v>0</v>
      </c>
      <c r="R318" s="260">
        <f>IF(ISERROR(VLOOKUP($A318,'16'!$A:$Y,25,0))=TRUE,0,VLOOKUP($A318,'16'!$A:$Y,25,0))</f>
        <v>0</v>
      </c>
      <c r="S318" s="256">
        <f t="shared" si="6"/>
        <v>0</v>
      </c>
    </row>
    <row r="319" spans="1:19" ht="15" x14ac:dyDescent="0.25">
      <c r="A319" s="254">
        <v>13131</v>
      </c>
      <c r="B319" s="248" t="s">
        <v>371</v>
      </c>
      <c r="C319" s="260">
        <f>IF(ISERROR(VLOOKUP($A319,'1'!$A:$Y,25,0))=TRUE,0,VLOOKUP($A319,'1'!$A:$Y,25,0))</f>
        <v>0</v>
      </c>
      <c r="D319" s="260">
        <f>IF(ISERROR(VLOOKUP($A319,'2'!$A:$Y,25,0))=TRUE,0,VLOOKUP($A319,'2'!$A:$Y,25,0))</f>
        <v>0</v>
      </c>
      <c r="E319" s="260">
        <f>IF(ISERROR(VLOOKUP($A319,'3'!$A:$Y,25,0))=TRUE,0,VLOOKUP($A319,'3'!$A:$Y,25,0))</f>
        <v>0</v>
      </c>
      <c r="F319" s="260">
        <f>IF(ISERROR(VLOOKUP($A319,'4'!$A:$Y,25,0))=TRUE,0,VLOOKUP($A319,'4'!$A:$Y,25,0))</f>
        <v>0</v>
      </c>
      <c r="G319" s="260">
        <f>IF(ISERROR(VLOOKUP($A319,'5'!$A:$Y,25,0))=TRUE,0,VLOOKUP($A319,'5'!$A:$Y,25,0))</f>
        <v>0</v>
      </c>
      <c r="H319" s="260">
        <f>IF(ISERROR(VLOOKUP($A319,'6'!$A:$Y,25,0))=TRUE,0,VLOOKUP($A319,'6'!$A:$Y,25,0))</f>
        <v>0</v>
      </c>
      <c r="I319" s="260">
        <f>IF(ISERROR(VLOOKUP($A319,'7'!$A:$Y,25,0))=TRUE,0,VLOOKUP($A319,'7'!$A:$Y,25,0))</f>
        <v>0</v>
      </c>
      <c r="J319" s="260">
        <f>IF(ISERROR(VLOOKUP($A319,'8'!$A:$Y,25,0))=TRUE,0,VLOOKUP($A319,'8'!$A:$Y,25,0))</f>
        <v>0</v>
      </c>
      <c r="K319" s="260">
        <f>IF(ISERROR(VLOOKUP($A319,'9'!$A:$Y,25,0))=TRUE,0,VLOOKUP($A319,'9'!$A:$Y,25,0))</f>
        <v>0</v>
      </c>
      <c r="L319" s="260">
        <f>IF(ISERROR(VLOOKUP($A319,'10'!$A:$Y,25,0))=TRUE,0,VLOOKUP($A319,'10'!$A:$Y,25,0))</f>
        <v>0</v>
      </c>
      <c r="M319" s="260">
        <f>IF(ISERROR(VLOOKUP($A319,'11'!$A:$Y,25,0))=TRUE,0,VLOOKUP($A319,'11'!$A:$Y,25,0))</f>
        <v>0</v>
      </c>
      <c r="N319" s="260">
        <f>IF(ISERROR(VLOOKUP($A319,'12'!$A:$Y,25,0))=TRUE,0,VLOOKUP($A319,'12'!$A:$Y,25,0))</f>
        <v>0</v>
      </c>
      <c r="O319" s="260">
        <f>IF(ISERROR(VLOOKUP($A319,'13'!$A:$Y,25,0))=TRUE,0,VLOOKUP($A319,'13'!$A:$Y,25,0))</f>
        <v>0</v>
      </c>
      <c r="P319" s="260">
        <f>IF(ISERROR(VLOOKUP($A319,'14'!$A:$Y,25,0))=TRUE,0,VLOOKUP($A319,'14'!$A:$Y,25,0))</f>
        <v>0</v>
      </c>
      <c r="Q319" s="260">
        <f>IF(ISERROR(VLOOKUP($A319,'15'!$A:$Y,25,0))=TRUE,0,VLOOKUP($A319,'15'!$A:$Y,25,0))</f>
        <v>0</v>
      </c>
      <c r="R319" s="260">
        <f>IF(ISERROR(VLOOKUP($A319,'16'!$A:$Y,25,0))=TRUE,0,VLOOKUP($A319,'16'!$A:$Y,25,0))</f>
        <v>0</v>
      </c>
      <c r="S319" s="256">
        <f t="shared" si="6"/>
        <v>0</v>
      </c>
    </row>
    <row r="320" spans="1:19" ht="15" x14ac:dyDescent="0.25">
      <c r="A320" s="254">
        <v>13132</v>
      </c>
      <c r="B320" s="248" t="s">
        <v>372</v>
      </c>
      <c r="C320" s="260">
        <f>IF(ISERROR(VLOOKUP($A320,'1'!$A:$Y,25,0))=TRUE,0,VLOOKUP($A320,'1'!$A:$Y,25,0))</f>
        <v>0</v>
      </c>
      <c r="D320" s="260">
        <f>IF(ISERROR(VLOOKUP($A320,'2'!$A:$Y,25,0))=TRUE,0,VLOOKUP($A320,'2'!$A:$Y,25,0))</f>
        <v>0</v>
      </c>
      <c r="E320" s="260">
        <f>IF(ISERROR(VLOOKUP($A320,'3'!$A:$Y,25,0))=TRUE,0,VLOOKUP($A320,'3'!$A:$Y,25,0))</f>
        <v>0</v>
      </c>
      <c r="F320" s="260">
        <f>IF(ISERROR(VLOOKUP($A320,'4'!$A:$Y,25,0))=TRUE,0,VLOOKUP($A320,'4'!$A:$Y,25,0))</f>
        <v>0</v>
      </c>
      <c r="G320" s="260">
        <f>IF(ISERROR(VLOOKUP($A320,'5'!$A:$Y,25,0))=TRUE,0,VLOOKUP($A320,'5'!$A:$Y,25,0))</f>
        <v>0</v>
      </c>
      <c r="H320" s="260">
        <f>IF(ISERROR(VLOOKUP($A320,'6'!$A:$Y,25,0))=TRUE,0,VLOOKUP($A320,'6'!$A:$Y,25,0))</f>
        <v>0</v>
      </c>
      <c r="I320" s="260">
        <f>IF(ISERROR(VLOOKUP($A320,'7'!$A:$Y,25,0))=TRUE,0,VLOOKUP($A320,'7'!$A:$Y,25,0))</f>
        <v>0</v>
      </c>
      <c r="J320" s="260">
        <f>IF(ISERROR(VLOOKUP($A320,'8'!$A:$Y,25,0))=TRUE,0,VLOOKUP($A320,'8'!$A:$Y,25,0))</f>
        <v>0</v>
      </c>
      <c r="K320" s="260">
        <f>IF(ISERROR(VLOOKUP($A320,'9'!$A:$Y,25,0))=TRUE,0,VLOOKUP($A320,'9'!$A:$Y,25,0))</f>
        <v>0</v>
      </c>
      <c r="L320" s="260">
        <f>IF(ISERROR(VLOOKUP($A320,'10'!$A:$Y,25,0))=TRUE,0,VLOOKUP($A320,'10'!$A:$Y,25,0))</f>
        <v>0</v>
      </c>
      <c r="M320" s="260">
        <f>IF(ISERROR(VLOOKUP($A320,'11'!$A:$Y,25,0))=TRUE,0,VLOOKUP($A320,'11'!$A:$Y,25,0))</f>
        <v>0</v>
      </c>
      <c r="N320" s="260">
        <f>IF(ISERROR(VLOOKUP($A320,'12'!$A:$Y,25,0))=TRUE,0,VLOOKUP($A320,'12'!$A:$Y,25,0))</f>
        <v>0</v>
      </c>
      <c r="O320" s="260">
        <f>IF(ISERROR(VLOOKUP($A320,'13'!$A:$Y,25,0))=TRUE,0,VLOOKUP($A320,'13'!$A:$Y,25,0))</f>
        <v>0</v>
      </c>
      <c r="P320" s="260">
        <f>IF(ISERROR(VLOOKUP($A320,'14'!$A:$Y,25,0))=TRUE,0,VLOOKUP($A320,'14'!$A:$Y,25,0))</f>
        <v>0</v>
      </c>
      <c r="Q320" s="260">
        <f>IF(ISERROR(VLOOKUP($A320,'15'!$A:$Y,25,0))=TRUE,0,VLOOKUP($A320,'15'!$A:$Y,25,0))</f>
        <v>0</v>
      </c>
      <c r="R320" s="260">
        <f>IF(ISERROR(VLOOKUP($A320,'16'!$A:$Y,25,0))=TRUE,0,VLOOKUP($A320,'16'!$A:$Y,25,0))</f>
        <v>0</v>
      </c>
      <c r="S320" s="256">
        <f t="shared" si="6"/>
        <v>0</v>
      </c>
    </row>
    <row r="321" spans="1:19" ht="15" x14ac:dyDescent="0.25">
      <c r="A321" s="254">
        <v>13151</v>
      </c>
      <c r="B321" s="248" t="s">
        <v>373</v>
      </c>
      <c r="C321" s="260">
        <f>IF(ISERROR(VLOOKUP($A321,'1'!$A:$Y,25,0))=TRUE,0,VLOOKUP($A321,'1'!$A:$Y,25,0))</f>
        <v>0</v>
      </c>
      <c r="D321" s="260">
        <f>IF(ISERROR(VLOOKUP($A321,'2'!$A:$Y,25,0))=TRUE,0,VLOOKUP($A321,'2'!$A:$Y,25,0))</f>
        <v>0</v>
      </c>
      <c r="E321" s="260">
        <f>IF(ISERROR(VLOOKUP($A321,'3'!$A:$Y,25,0))=TRUE,0,VLOOKUP($A321,'3'!$A:$Y,25,0))</f>
        <v>0</v>
      </c>
      <c r="F321" s="260">
        <f>IF(ISERROR(VLOOKUP($A321,'4'!$A:$Y,25,0))=TRUE,0,VLOOKUP($A321,'4'!$A:$Y,25,0))</f>
        <v>0</v>
      </c>
      <c r="G321" s="260">
        <f>IF(ISERROR(VLOOKUP($A321,'5'!$A:$Y,25,0))=TRUE,0,VLOOKUP($A321,'5'!$A:$Y,25,0))</f>
        <v>0</v>
      </c>
      <c r="H321" s="260">
        <f>IF(ISERROR(VLOOKUP($A321,'6'!$A:$Y,25,0))=TRUE,0,VLOOKUP($A321,'6'!$A:$Y,25,0))</f>
        <v>0</v>
      </c>
      <c r="I321" s="260">
        <f>IF(ISERROR(VLOOKUP($A321,'7'!$A:$Y,25,0))=TRUE,0,VLOOKUP($A321,'7'!$A:$Y,25,0))</f>
        <v>0</v>
      </c>
      <c r="J321" s="260">
        <f>IF(ISERROR(VLOOKUP($A321,'8'!$A:$Y,25,0))=TRUE,0,VLOOKUP($A321,'8'!$A:$Y,25,0))</f>
        <v>0</v>
      </c>
      <c r="K321" s="260">
        <f>IF(ISERROR(VLOOKUP($A321,'9'!$A:$Y,25,0))=TRUE,0,VLOOKUP($A321,'9'!$A:$Y,25,0))</f>
        <v>0</v>
      </c>
      <c r="L321" s="260">
        <f>IF(ISERROR(VLOOKUP($A321,'10'!$A:$Y,25,0))=TRUE,0,VLOOKUP($A321,'10'!$A:$Y,25,0))</f>
        <v>0</v>
      </c>
      <c r="M321" s="260">
        <f>IF(ISERROR(VLOOKUP($A321,'11'!$A:$Y,25,0))=TRUE,0,VLOOKUP($A321,'11'!$A:$Y,25,0))</f>
        <v>0</v>
      </c>
      <c r="N321" s="260">
        <f>IF(ISERROR(VLOOKUP($A321,'12'!$A:$Y,25,0))=TRUE,0,VLOOKUP($A321,'12'!$A:$Y,25,0))</f>
        <v>0</v>
      </c>
      <c r="O321" s="260">
        <f>IF(ISERROR(VLOOKUP($A321,'13'!$A:$Y,25,0))=TRUE,0,VLOOKUP($A321,'13'!$A:$Y,25,0))</f>
        <v>0</v>
      </c>
      <c r="P321" s="260">
        <f>IF(ISERROR(VLOOKUP($A321,'14'!$A:$Y,25,0))=TRUE,0,VLOOKUP($A321,'14'!$A:$Y,25,0))</f>
        <v>0</v>
      </c>
      <c r="Q321" s="260">
        <f>IF(ISERROR(VLOOKUP($A321,'15'!$A:$Y,25,0))=TRUE,0,VLOOKUP($A321,'15'!$A:$Y,25,0))</f>
        <v>0</v>
      </c>
      <c r="R321" s="260">
        <f>IF(ISERROR(VLOOKUP($A321,'16'!$A:$Y,25,0))=TRUE,0,VLOOKUP($A321,'16'!$A:$Y,25,0))</f>
        <v>0</v>
      </c>
      <c r="S321" s="256">
        <f t="shared" si="6"/>
        <v>0</v>
      </c>
    </row>
    <row r="322" spans="1:19" ht="15" x14ac:dyDescent="0.25">
      <c r="A322" s="254">
        <v>13152</v>
      </c>
      <c r="B322" s="248" t="s">
        <v>527</v>
      </c>
      <c r="C322" s="260">
        <f>IF(ISERROR(VLOOKUP($A322,'1'!$A:$Y,25,0))=TRUE,0,VLOOKUP($A322,'1'!$A:$Y,25,0))</f>
        <v>0</v>
      </c>
      <c r="D322" s="260">
        <f>IF(ISERROR(VLOOKUP($A322,'2'!$A:$Y,25,0))=TRUE,0,VLOOKUP($A322,'2'!$A:$Y,25,0))</f>
        <v>0</v>
      </c>
      <c r="E322" s="260">
        <f>IF(ISERROR(VLOOKUP($A322,'3'!$A:$Y,25,0))=TRUE,0,VLOOKUP($A322,'3'!$A:$Y,25,0))</f>
        <v>0</v>
      </c>
      <c r="F322" s="260">
        <f>IF(ISERROR(VLOOKUP($A322,'4'!$A:$Y,25,0))=TRUE,0,VLOOKUP($A322,'4'!$A:$Y,25,0))</f>
        <v>0</v>
      </c>
      <c r="G322" s="260">
        <f>IF(ISERROR(VLOOKUP($A322,'5'!$A:$Y,25,0))=TRUE,0,VLOOKUP($A322,'5'!$A:$Y,25,0))</f>
        <v>0</v>
      </c>
      <c r="H322" s="260">
        <f>IF(ISERROR(VLOOKUP($A322,'6'!$A:$Y,25,0))=TRUE,0,VLOOKUP($A322,'6'!$A:$Y,25,0))</f>
        <v>0</v>
      </c>
      <c r="I322" s="260">
        <f>IF(ISERROR(VLOOKUP($A322,'7'!$A:$Y,25,0))=TRUE,0,VLOOKUP($A322,'7'!$A:$Y,25,0))</f>
        <v>0</v>
      </c>
      <c r="J322" s="260">
        <f>IF(ISERROR(VLOOKUP($A322,'8'!$A:$Y,25,0))=TRUE,0,VLOOKUP($A322,'8'!$A:$Y,25,0))</f>
        <v>0</v>
      </c>
      <c r="K322" s="260">
        <f>IF(ISERROR(VLOOKUP($A322,'9'!$A:$Y,25,0))=TRUE,0,VLOOKUP($A322,'9'!$A:$Y,25,0))</f>
        <v>0</v>
      </c>
      <c r="L322" s="260">
        <f>IF(ISERROR(VLOOKUP($A322,'10'!$A:$Y,25,0))=TRUE,0,VLOOKUP($A322,'10'!$A:$Y,25,0))</f>
        <v>0</v>
      </c>
      <c r="M322" s="260">
        <f>IF(ISERROR(VLOOKUP($A322,'11'!$A:$Y,25,0))=TRUE,0,VLOOKUP($A322,'11'!$A:$Y,25,0))</f>
        <v>0</v>
      </c>
      <c r="N322" s="260">
        <f>IF(ISERROR(VLOOKUP($A322,'12'!$A:$Y,25,0))=TRUE,0,VLOOKUP($A322,'12'!$A:$Y,25,0))</f>
        <v>0</v>
      </c>
      <c r="O322" s="260">
        <f>IF(ISERROR(VLOOKUP($A322,'13'!$A:$Y,25,0))=TRUE,0,VLOOKUP($A322,'13'!$A:$Y,25,0))</f>
        <v>0</v>
      </c>
      <c r="P322" s="260">
        <f>IF(ISERROR(VLOOKUP($A322,'14'!$A:$Y,25,0))=TRUE,0,VLOOKUP($A322,'14'!$A:$Y,25,0))</f>
        <v>0</v>
      </c>
      <c r="Q322" s="260">
        <f>IF(ISERROR(VLOOKUP($A322,'15'!$A:$Y,25,0))=TRUE,0,VLOOKUP($A322,'15'!$A:$Y,25,0))</f>
        <v>0</v>
      </c>
      <c r="R322" s="260">
        <f>IF(ISERROR(VLOOKUP($A322,'16'!$A:$Y,25,0))=TRUE,0,VLOOKUP($A322,'16'!$A:$Y,25,0))</f>
        <v>0</v>
      </c>
      <c r="S322" s="256">
        <f t="shared" si="6"/>
        <v>0</v>
      </c>
    </row>
    <row r="323" spans="1:19" ht="15" x14ac:dyDescent="0.25">
      <c r="A323" s="254">
        <v>13153</v>
      </c>
      <c r="B323" s="248" t="s">
        <v>528</v>
      </c>
      <c r="C323" s="260">
        <f>IF(ISERROR(VLOOKUP($A323,'1'!$A:$Y,25,0))=TRUE,0,VLOOKUP($A323,'1'!$A:$Y,25,0))</f>
        <v>0</v>
      </c>
      <c r="D323" s="260">
        <f>IF(ISERROR(VLOOKUP($A323,'2'!$A:$Y,25,0))=TRUE,0,VLOOKUP($A323,'2'!$A:$Y,25,0))</f>
        <v>0</v>
      </c>
      <c r="E323" s="260">
        <f>IF(ISERROR(VLOOKUP($A323,'3'!$A:$Y,25,0))=TRUE,0,VLOOKUP($A323,'3'!$A:$Y,25,0))</f>
        <v>0</v>
      </c>
      <c r="F323" s="260">
        <f>IF(ISERROR(VLOOKUP($A323,'4'!$A:$Y,25,0))=TRUE,0,VLOOKUP($A323,'4'!$A:$Y,25,0))</f>
        <v>0</v>
      </c>
      <c r="G323" s="260">
        <f>IF(ISERROR(VLOOKUP($A323,'5'!$A:$Y,25,0))=TRUE,0,VLOOKUP($A323,'5'!$A:$Y,25,0))</f>
        <v>0</v>
      </c>
      <c r="H323" s="260">
        <f>IF(ISERROR(VLOOKUP($A323,'6'!$A:$Y,25,0))=TRUE,0,VLOOKUP($A323,'6'!$A:$Y,25,0))</f>
        <v>0</v>
      </c>
      <c r="I323" s="260">
        <f>IF(ISERROR(VLOOKUP($A323,'7'!$A:$Y,25,0))=TRUE,0,VLOOKUP($A323,'7'!$A:$Y,25,0))</f>
        <v>0</v>
      </c>
      <c r="J323" s="260">
        <f>IF(ISERROR(VLOOKUP($A323,'8'!$A:$Y,25,0))=TRUE,0,VLOOKUP($A323,'8'!$A:$Y,25,0))</f>
        <v>0</v>
      </c>
      <c r="K323" s="260">
        <f>IF(ISERROR(VLOOKUP($A323,'9'!$A:$Y,25,0))=TRUE,0,VLOOKUP($A323,'9'!$A:$Y,25,0))</f>
        <v>0</v>
      </c>
      <c r="L323" s="260">
        <f>IF(ISERROR(VLOOKUP($A323,'10'!$A:$Y,25,0))=TRUE,0,VLOOKUP($A323,'10'!$A:$Y,25,0))</f>
        <v>0</v>
      </c>
      <c r="M323" s="260">
        <f>IF(ISERROR(VLOOKUP($A323,'11'!$A:$Y,25,0))=TRUE,0,VLOOKUP($A323,'11'!$A:$Y,25,0))</f>
        <v>0</v>
      </c>
      <c r="N323" s="260">
        <f>IF(ISERROR(VLOOKUP($A323,'12'!$A:$Y,25,0))=TRUE,0,VLOOKUP($A323,'12'!$A:$Y,25,0))</f>
        <v>0</v>
      </c>
      <c r="O323" s="260">
        <f>IF(ISERROR(VLOOKUP($A323,'13'!$A:$Y,25,0))=TRUE,0,VLOOKUP($A323,'13'!$A:$Y,25,0))</f>
        <v>0</v>
      </c>
      <c r="P323" s="260">
        <f>IF(ISERROR(VLOOKUP($A323,'14'!$A:$Y,25,0))=TRUE,0,VLOOKUP($A323,'14'!$A:$Y,25,0))</f>
        <v>0</v>
      </c>
      <c r="Q323" s="260">
        <f>IF(ISERROR(VLOOKUP($A323,'15'!$A:$Y,25,0))=TRUE,0,VLOOKUP($A323,'15'!$A:$Y,25,0))</f>
        <v>0</v>
      </c>
      <c r="R323" s="260">
        <f>IF(ISERROR(VLOOKUP($A323,'16'!$A:$Y,25,0))=TRUE,0,VLOOKUP($A323,'16'!$A:$Y,25,0))</f>
        <v>0</v>
      </c>
      <c r="S323" s="256">
        <f t="shared" si="6"/>
        <v>0</v>
      </c>
    </row>
    <row r="324" spans="1:19" ht="15" x14ac:dyDescent="0.25">
      <c r="A324" s="254">
        <v>13154</v>
      </c>
      <c r="B324" s="248" t="s">
        <v>376</v>
      </c>
      <c r="C324" s="260">
        <f>IF(ISERROR(VLOOKUP($A324,'1'!$A:$Y,25,0))=TRUE,0,VLOOKUP($A324,'1'!$A:$Y,25,0))</f>
        <v>0</v>
      </c>
      <c r="D324" s="260">
        <f>IF(ISERROR(VLOOKUP($A324,'2'!$A:$Y,25,0))=TRUE,0,VLOOKUP($A324,'2'!$A:$Y,25,0))</f>
        <v>0</v>
      </c>
      <c r="E324" s="260">
        <f>IF(ISERROR(VLOOKUP($A324,'3'!$A:$Y,25,0))=TRUE,0,VLOOKUP($A324,'3'!$A:$Y,25,0))</f>
        <v>0</v>
      </c>
      <c r="F324" s="260">
        <f>IF(ISERROR(VLOOKUP($A324,'4'!$A:$Y,25,0))=TRUE,0,VLOOKUP($A324,'4'!$A:$Y,25,0))</f>
        <v>0</v>
      </c>
      <c r="G324" s="260">
        <f>IF(ISERROR(VLOOKUP($A324,'5'!$A:$Y,25,0))=TRUE,0,VLOOKUP($A324,'5'!$A:$Y,25,0))</f>
        <v>0</v>
      </c>
      <c r="H324" s="260">
        <f>IF(ISERROR(VLOOKUP($A324,'6'!$A:$Y,25,0))=TRUE,0,VLOOKUP($A324,'6'!$A:$Y,25,0))</f>
        <v>0</v>
      </c>
      <c r="I324" s="260">
        <f>IF(ISERROR(VLOOKUP($A324,'7'!$A:$Y,25,0))=TRUE,0,VLOOKUP($A324,'7'!$A:$Y,25,0))</f>
        <v>0</v>
      </c>
      <c r="J324" s="260">
        <f>IF(ISERROR(VLOOKUP($A324,'8'!$A:$Y,25,0))=TRUE,0,VLOOKUP($A324,'8'!$A:$Y,25,0))</f>
        <v>0</v>
      </c>
      <c r="K324" s="260">
        <f>IF(ISERROR(VLOOKUP($A324,'9'!$A:$Y,25,0))=TRUE,0,VLOOKUP($A324,'9'!$A:$Y,25,0))</f>
        <v>0</v>
      </c>
      <c r="L324" s="260">
        <f>IF(ISERROR(VLOOKUP($A324,'10'!$A:$Y,25,0))=TRUE,0,VLOOKUP($A324,'10'!$A:$Y,25,0))</f>
        <v>0</v>
      </c>
      <c r="M324" s="260">
        <f>IF(ISERROR(VLOOKUP($A324,'11'!$A:$Y,25,0))=TRUE,0,VLOOKUP($A324,'11'!$A:$Y,25,0))</f>
        <v>0</v>
      </c>
      <c r="N324" s="260">
        <f>IF(ISERROR(VLOOKUP($A324,'12'!$A:$Y,25,0))=TRUE,0,VLOOKUP($A324,'12'!$A:$Y,25,0))</f>
        <v>0</v>
      </c>
      <c r="O324" s="260">
        <f>IF(ISERROR(VLOOKUP($A324,'13'!$A:$Y,25,0))=TRUE,0,VLOOKUP($A324,'13'!$A:$Y,25,0))</f>
        <v>0</v>
      </c>
      <c r="P324" s="260">
        <f>IF(ISERROR(VLOOKUP($A324,'14'!$A:$Y,25,0))=TRUE,0,VLOOKUP($A324,'14'!$A:$Y,25,0))</f>
        <v>0</v>
      </c>
      <c r="Q324" s="260">
        <f>IF(ISERROR(VLOOKUP($A324,'15'!$A:$Y,25,0))=TRUE,0,VLOOKUP($A324,'15'!$A:$Y,25,0))</f>
        <v>0</v>
      </c>
      <c r="R324" s="260">
        <f>IF(ISERROR(VLOOKUP($A324,'16'!$A:$Y,25,0))=TRUE,0,VLOOKUP($A324,'16'!$A:$Y,25,0))</f>
        <v>0</v>
      </c>
      <c r="S324" s="256">
        <f t="shared" si="6"/>
        <v>0</v>
      </c>
    </row>
    <row r="325" spans="1:19" ht="15" x14ac:dyDescent="0.25">
      <c r="A325" s="254">
        <v>13155</v>
      </c>
      <c r="B325" s="248" t="s">
        <v>377</v>
      </c>
      <c r="C325" s="260">
        <f>IF(ISERROR(VLOOKUP($A325,'1'!$A:$Y,25,0))=TRUE,0,VLOOKUP($A325,'1'!$A:$Y,25,0))</f>
        <v>0</v>
      </c>
      <c r="D325" s="260">
        <f>IF(ISERROR(VLOOKUP($A325,'2'!$A:$Y,25,0))=TRUE,0,VLOOKUP($A325,'2'!$A:$Y,25,0))</f>
        <v>0</v>
      </c>
      <c r="E325" s="260">
        <f>IF(ISERROR(VLOOKUP($A325,'3'!$A:$Y,25,0))=TRUE,0,VLOOKUP($A325,'3'!$A:$Y,25,0))</f>
        <v>0</v>
      </c>
      <c r="F325" s="260">
        <f>IF(ISERROR(VLOOKUP($A325,'4'!$A:$Y,25,0))=TRUE,0,VLOOKUP($A325,'4'!$A:$Y,25,0))</f>
        <v>0</v>
      </c>
      <c r="G325" s="260">
        <f>IF(ISERROR(VLOOKUP($A325,'5'!$A:$Y,25,0))=TRUE,0,VLOOKUP($A325,'5'!$A:$Y,25,0))</f>
        <v>0</v>
      </c>
      <c r="H325" s="260">
        <f>IF(ISERROR(VLOOKUP($A325,'6'!$A:$Y,25,0))=TRUE,0,VLOOKUP($A325,'6'!$A:$Y,25,0))</f>
        <v>0</v>
      </c>
      <c r="I325" s="260">
        <f>IF(ISERROR(VLOOKUP($A325,'7'!$A:$Y,25,0))=TRUE,0,VLOOKUP($A325,'7'!$A:$Y,25,0))</f>
        <v>0</v>
      </c>
      <c r="J325" s="260">
        <f>IF(ISERROR(VLOOKUP($A325,'8'!$A:$Y,25,0))=TRUE,0,VLOOKUP($A325,'8'!$A:$Y,25,0))</f>
        <v>0</v>
      </c>
      <c r="K325" s="260">
        <f>IF(ISERROR(VLOOKUP($A325,'9'!$A:$Y,25,0))=TRUE,0,VLOOKUP($A325,'9'!$A:$Y,25,0))</f>
        <v>0</v>
      </c>
      <c r="L325" s="260">
        <f>IF(ISERROR(VLOOKUP($A325,'10'!$A:$Y,25,0))=TRUE,0,VLOOKUP($A325,'10'!$A:$Y,25,0))</f>
        <v>0</v>
      </c>
      <c r="M325" s="260">
        <f>IF(ISERROR(VLOOKUP($A325,'11'!$A:$Y,25,0))=TRUE,0,VLOOKUP($A325,'11'!$A:$Y,25,0))</f>
        <v>0</v>
      </c>
      <c r="N325" s="260">
        <f>IF(ISERROR(VLOOKUP($A325,'12'!$A:$Y,25,0))=TRUE,0,VLOOKUP($A325,'12'!$A:$Y,25,0))</f>
        <v>0</v>
      </c>
      <c r="O325" s="260">
        <f>IF(ISERROR(VLOOKUP($A325,'13'!$A:$Y,25,0))=TRUE,0,VLOOKUP($A325,'13'!$A:$Y,25,0))</f>
        <v>0</v>
      </c>
      <c r="P325" s="260">
        <f>IF(ISERROR(VLOOKUP($A325,'14'!$A:$Y,25,0))=TRUE,0,VLOOKUP($A325,'14'!$A:$Y,25,0))</f>
        <v>0</v>
      </c>
      <c r="Q325" s="260">
        <f>IF(ISERROR(VLOOKUP($A325,'15'!$A:$Y,25,0))=TRUE,0,VLOOKUP($A325,'15'!$A:$Y,25,0))</f>
        <v>0</v>
      </c>
      <c r="R325" s="260">
        <f>IF(ISERROR(VLOOKUP($A325,'16'!$A:$Y,25,0))=TRUE,0,VLOOKUP($A325,'16'!$A:$Y,25,0))</f>
        <v>0</v>
      </c>
      <c r="S325" s="256">
        <f t="shared" si="6"/>
        <v>0</v>
      </c>
    </row>
    <row r="326" spans="1:19" ht="15" x14ac:dyDescent="0.25">
      <c r="A326" s="254">
        <v>13156</v>
      </c>
      <c r="B326" s="248" t="s">
        <v>378</v>
      </c>
      <c r="C326" s="260">
        <f>IF(ISERROR(VLOOKUP($A326,'1'!$A:$Y,25,0))=TRUE,0,VLOOKUP($A326,'1'!$A:$Y,25,0))</f>
        <v>0</v>
      </c>
      <c r="D326" s="260">
        <f>IF(ISERROR(VLOOKUP($A326,'2'!$A:$Y,25,0))=TRUE,0,VLOOKUP($A326,'2'!$A:$Y,25,0))</f>
        <v>0</v>
      </c>
      <c r="E326" s="260">
        <f>IF(ISERROR(VLOOKUP($A326,'3'!$A:$Y,25,0))=TRUE,0,VLOOKUP($A326,'3'!$A:$Y,25,0))</f>
        <v>0</v>
      </c>
      <c r="F326" s="260">
        <f>IF(ISERROR(VLOOKUP($A326,'4'!$A:$Y,25,0))=TRUE,0,VLOOKUP($A326,'4'!$A:$Y,25,0))</f>
        <v>0</v>
      </c>
      <c r="G326" s="260">
        <f>IF(ISERROR(VLOOKUP($A326,'5'!$A:$Y,25,0))=TRUE,0,VLOOKUP($A326,'5'!$A:$Y,25,0))</f>
        <v>0</v>
      </c>
      <c r="H326" s="260">
        <f>IF(ISERROR(VLOOKUP($A326,'6'!$A:$Y,25,0))=TRUE,0,VLOOKUP($A326,'6'!$A:$Y,25,0))</f>
        <v>0</v>
      </c>
      <c r="I326" s="260">
        <f>IF(ISERROR(VLOOKUP($A326,'7'!$A:$Y,25,0))=TRUE,0,VLOOKUP($A326,'7'!$A:$Y,25,0))</f>
        <v>0</v>
      </c>
      <c r="J326" s="260">
        <f>IF(ISERROR(VLOOKUP($A326,'8'!$A:$Y,25,0))=TRUE,0,VLOOKUP($A326,'8'!$A:$Y,25,0))</f>
        <v>0</v>
      </c>
      <c r="K326" s="260">
        <f>IF(ISERROR(VLOOKUP($A326,'9'!$A:$Y,25,0))=TRUE,0,VLOOKUP($A326,'9'!$A:$Y,25,0))</f>
        <v>0</v>
      </c>
      <c r="L326" s="260">
        <f>IF(ISERROR(VLOOKUP($A326,'10'!$A:$Y,25,0))=TRUE,0,VLOOKUP($A326,'10'!$A:$Y,25,0))</f>
        <v>0</v>
      </c>
      <c r="M326" s="260">
        <f>IF(ISERROR(VLOOKUP($A326,'11'!$A:$Y,25,0))=TRUE,0,VLOOKUP($A326,'11'!$A:$Y,25,0))</f>
        <v>0</v>
      </c>
      <c r="N326" s="260">
        <f>IF(ISERROR(VLOOKUP($A326,'12'!$A:$Y,25,0))=TRUE,0,VLOOKUP($A326,'12'!$A:$Y,25,0))</f>
        <v>0</v>
      </c>
      <c r="O326" s="260">
        <f>IF(ISERROR(VLOOKUP($A326,'13'!$A:$Y,25,0))=TRUE,0,VLOOKUP($A326,'13'!$A:$Y,25,0))</f>
        <v>17997915</v>
      </c>
      <c r="P326" s="260">
        <f>IF(ISERROR(VLOOKUP($A326,'14'!$A:$Y,25,0))=TRUE,0,VLOOKUP($A326,'14'!$A:$Y,25,0))</f>
        <v>0</v>
      </c>
      <c r="Q326" s="260">
        <f>IF(ISERROR(VLOOKUP($A326,'15'!$A:$Y,25,0))=TRUE,0,VLOOKUP($A326,'15'!$A:$Y,25,0))</f>
        <v>0</v>
      </c>
      <c r="R326" s="260">
        <f>IF(ISERROR(VLOOKUP($A326,'16'!$A:$Y,25,0))=TRUE,0,VLOOKUP($A326,'16'!$A:$Y,25,0))</f>
        <v>0</v>
      </c>
      <c r="S326" s="256">
        <f t="shared" si="6"/>
        <v>17997915</v>
      </c>
    </row>
    <row r="327" spans="1:19" ht="15" x14ac:dyDescent="0.25">
      <c r="A327" s="254">
        <v>13157</v>
      </c>
      <c r="B327" s="248" t="s">
        <v>529</v>
      </c>
      <c r="C327" s="260">
        <f>IF(ISERROR(VLOOKUP($A327,'1'!$A:$Y,25,0))=TRUE,0,VLOOKUP($A327,'1'!$A:$Y,25,0))</f>
        <v>0</v>
      </c>
      <c r="D327" s="260">
        <f>IF(ISERROR(VLOOKUP($A327,'2'!$A:$Y,25,0))=TRUE,0,VLOOKUP($A327,'2'!$A:$Y,25,0))</f>
        <v>0</v>
      </c>
      <c r="E327" s="260">
        <f>IF(ISERROR(VLOOKUP($A327,'3'!$A:$Y,25,0))=TRUE,0,VLOOKUP($A327,'3'!$A:$Y,25,0))</f>
        <v>0</v>
      </c>
      <c r="F327" s="260">
        <f>IF(ISERROR(VLOOKUP($A327,'4'!$A:$Y,25,0))=TRUE,0,VLOOKUP($A327,'4'!$A:$Y,25,0))</f>
        <v>0</v>
      </c>
      <c r="G327" s="260">
        <f>IF(ISERROR(VLOOKUP($A327,'5'!$A:$Y,25,0))=TRUE,0,VLOOKUP($A327,'5'!$A:$Y,25,0))</f>
        <v>0</v>
      </c>
      <c r="H327" s="260">
        <f>IF(ISERROR(VLOOKUP($A327,'6'!$A:$Y,25,0))=TRUE,0,VLOOKUP($A327,'6'!$A:$Y,25,0))</f>
        <v>0</v>
      </c>
      <c r="I327" s="260">
        <f>IF(ISERROR(VLOOKUP($A327,'7'!$A:$Y,25,0))=TRUE,0,VLOOKUP($A327,'7'!$A:$Y,25,0))</f>
        <v>0</v>
      </c>
      <c r="J327" s="260">
        <f>IF(ISERROR(VLOOKUP($A327,'8'!$A:$Y,25,0))=TRUE,0,VLOOKUP($A327,'8'!$A:$Y,25,0))</f>
        <v>0</v>
      </c>
      <c r="K327" s="260">
        <f>IF(ISERROR(VLOOKUP($A327,'9'!$A:$Y,25,0))=TRUE,0,VLOOKUP($A327,'9'!$A:$Y,25,0))</f>
        <v>0</v>
      </c>
      <c r="L327" s="260">
        <f>IF(ISERROR(VLOOKUP($A327,'10'!$A:$Y,25,0))=TRUE,0,VLOOKUP($A327,'10'!$A:$Y,25,0))</f>
        <v>0</v>
      </c>
      <c r="M327" s="260">
        <f>IF(ISERROR(VLOOKUP($A327,'11'!$A:$Y,25,0))=TRUE,0,VLOOKUP($A327,'11'!$A:$Y,25,0))</f>
        <v>0</v>
      </c>
      <c r="N327" s="260">
        <f>IF(ISERROR(VLOOKUP($A327,'12'!$A:$Y,25,0))=TRUE,0,VLOOKUP($A327,'12'!$A:$Y,25,0))</f>
        <v>0</v>
      </c>
      <c r="O327" s="260">
        <f>IF(ISERROR(VLOOKUP($A327,'13'!$A:$Y,25,0))=TRUE,0,VLOOKUP($A327,'13'!$A:$Y,25,0))</f>
        <v>0</v>
      </c>
      <c r="P327" s="260">
        <f>IF(ISERROR(VLOOKUP($A327,'14'!$A:$Y,25,0))=TRUE,0,VLOOKUP($A327,'14'!$A:$Y,25,0))</f>
        <v>0</v>
      </c>
      <c r="Q327" s="260">
        <f>IF(ISERROR(VLOOKUP($A327,'15'!$A:$Y,25,0))=TRUE,0,VLOOKUP($A327,'15'!$A:$Y,25,0))</f>
        <v>0</v>
      </c>
      <c r="R327" s="260">
        <f>IF(ISERROR(VLOOKUP($A327,'16'!$A:$Y,25,0))=TRUE,0,VLOOKUP($A327,'16'!$A:$Y,25,0))</f>
        <v>0</v>
      </c>
      <c r="S327" s="256">
        <f t="shared" si="6"/>
        <v>0</v>
      </c>
    </row>
    <row r="328" spans="1:19" ht="15" x14ac:dyDescent="0.25">
      <c r="A328" s="254">
        <v>13158</v>
      </c>
      <c r="B328" s="248" t="s">
        <v>380</v>
      </c>
      <c r="C328" s="260">
        <f>IF(ISERROR(VLOOKUP($A328,'1'!$A:$Y,25,0))=TRUE,0,VLOOKUP($A328,'1'!$A:$Y,25,0))</f>
        <v>0</v>
      </c>
      <c r="D328" s="260">
        <f>IF(ISERROR(VLOOKUP($A328,'2'!$A:$Y,25,0))=TRUE,0,VLOOKUP($A328,'2'!$A:$Y,25,0))</f>
        <v>0</v>
      </c>
      <c r="E328" s="260">
        <f>IF(ISERROR(VLOOKUP($A328,'3'!$A:$Y,25,0))=TRUE,0,VLOOKUP($A328,'3'!$A:$Y,25,0))</f>
        <v>0</v>
      </c>
      <c r="F328" s="260">
        <f>IF(ISERROR(VLOOKUP($A328,'4'!$A:$Y,25,0))=TRUE,0,VLOOKUP($A328,'4'!$A:$Y,25,0))</f>
        <v>0</v>
      </c>
      <c r="G328" s="260">
        <f>IF(ISERROR(VLOOKUP($A328,'5'!$A:$Y,25,0))=TRUE,0,VLOOKUP($A328,'5'!$A:$Y,25,0))</f>
        <v>0</v>
      </c>
      <c r="H328" s="260">
        <f>IF(ISERROR(VLOOKUP($A328,'6'!$A:$Y,25,0))=TRUE,0,VLOOKUP($A328,'6'!$A:$Y,25,0))</f>
        <v>0</v>
      </c>
      <c r="I328" s="260">
        <f>IF(ISERROR(VLOOKUP($A328,'7'!$A:$Y,25,0))=TRUE,0,VLOOKUP($A328,'7'!$A:$Y,25,0))</f>
        <v>0</v>
      </c>
      <c r="J328" s="260">
        <f>IF(ISERROR(VLOOKUP($A328,'8'!$A:$Y,25,0))=TRUE,0,VLOOKUP($A328,'8'!$A:$Y,25,0))</f>
        <v>0</v>
      </c>
      <c r="K328" s="260">
        <f>IF(ISERROR(VLOOKUP($A328,'9'!$A:$Y,25,0))=TRUE,0,VLOOKUP($A328,'9'!$A:$Y,25,0))</f>
        <v>0</v>
      </c>
      <c r="L328" s="260">
        <f>IF(ISERROR(VLOOKUP($A328,'10'!$A:$Y,25,0))=TRUE,0,VLOOKUP($A328,'10'!$A:$Y,25,0))</f>
        <v>0</v>
      </c>
      <c r="M328" s="260">
        <f>IF(ISERROR(VLOOKUP($A328,'11'!$A:$Y,25,0))=TRUE,0,VLOOKUP($A328,'11'!$A:$Y,25,0))</f>
        <v>0</v>
      </c>
      <c r="N328" s="260">
        <f>IF(ISERROR(VLOOKUP($A328,'12'!$A:$Y,25,0))=TRUE,0,VLOOKUP($A328,'12'!$A:$Y,25,0))</f>
        <v>0</v>
      </c>
      <c r="O328" s="260">
        <f>IF(ISERROR(VLOOKUP($A328,'13'!$A:$Y,25,0))=TRUE,0,VLOOKUP($A328,'13'!$A:$Y,25,0))</f>
        <v>16432227</v>
      </c>
      <c r="P328" s="260">
        <f>IF(ISERROR(VLOOKUP($A328,'14'!$A:$Y,25,0))=TRUE,0,VLOOKUP($A328,'14'!$A:$Y,25,0))</f>
        <v>0</v>
      </c>
      <c r="Q328" s="260">
        <f>IF(ISERROR(VLOOKUP($A328,'15'!$A:$Y,25,0))=TRUE,0,VLOOKUP($A328,'15'!$A:$Y,25,0))</f>
        <v>0</v>
      </c>
      <c r="R328" s="260">
        <f>IF(ISERROR(VLOOKUP($A328,'16'!$A:$Y,25,0))=TRUE,0,VLOOKUP($A328,'16'!$A:$Y,25,0))</f>
        <v>0</v>
      </c>
      <c r="S328" s="256">
        <f t="shared" si="6"/>
        <v>16432227</v>
      </c>
    </row>
    <row r="329" spans="1:19" ht="15" x14ac:dyDescent="0.25">
      <c r="A329" s="254">
        <v>13159</v>
      </c>
      <c r="B329" s="248" t="s">
        <v>381</v>
      </c>
      <c r="C329" s="260">
        <f>IF(ISERROR(VLOOKUP($A329,'1'!$A:$Y,25,0))=TRUE,0,VLOOKUP($A329,'1'!$A:$Y,25,0))</f>
        <v>0</v>
      </c>
      <c r="D329" s="260">
        <f>IF(ISERROR(VLOOKUP($A329,'2'!$A:$Y,25,0))=TRUE,0,VLOOKUP($A329,'2'!$A:$Y,25,0))</f>
        <v>0</v>
      </c>
      <c r="E329" s="260">
        <f>IF(ISERROR(VLOOKUP($A329,'3'!$A:$Y,25,0))=TRUE,0,VLOOKUP($A329,'3'!$A:$Y,25,0))</f>
        <v>0</v>
      </c>
      <c r="F329" s="260">
        <f>IF(ISERROR(VLOOKUP($A329,'4'!$A:$Y,25,0))=TRUE,0,VLOOKUP($A329,'4'!$A:$Y,25,0))</f>
        <v>0</v>
      </c>
      <c r="G329" s="260">
        <f>IF(ISERROR(VLOOKUP($A329,'5'!$A:$Y,25,0))=TRUE,0,VLOOKUP($A329,'5'!$A:$Y,25,0))</f>
        <v>0</v>
      </c>
      <c r="H329" s="260">
        <f>IF(ISERROR(VLOOKUP($A329,'6'!$A:$Y,25,0))=TRUE,0,VLOOKUP($A329,'6'!$A:$Y,25,0))</f>
        <v>0</v>
      </c>
      <c r="I329" s="260">
        <f>IF(ISERROR(VLOOKUP($A329,'7'!$A:$Y,25,0))=TRUE,0,VLOOKUP($A329,'7'!$A:$Y,25,0))</f>
        <v>0</v>
      </c>
      <c r="J329" s="260">
        <f>IF(ISERROR(VLOOKUP($A329,'8'!$A:$Y,25,0))=TRUE,0,VLOOKUP($A329,'8'!$A:$Y,25,0))</f>
        <v>0</v>
      </c>
      <c r="K329" s="260">
        <f>IF(ISERROR(VLOOKUP($A329,'9'!$A:$Y,25,0))=TRUE,0,VLOOKUP($A329,'9'!$A:$Y,25,0))</f>
        <v>0</v>
      </c>
      <c r="L329" s="260">
        <f>IF(ISERROR(VLOOKUP($A329,'10'!$A:$Y,25,0))=TRUE,0,VLOOKUP($A329,'10'!$A:$Y,25,0))</f>
        <v>0</v>
      </c>
      <c r="M329" s="260">
        <f>IF(ISERROR(VLOOKUP($A329,'11'!$A:$Y,25,0))=TRUE,0,VLOOKUP($A329,'11'!$A:$Y,25,0))</f>
        <v>0</v>
      </c>
      <c r="N329" s="260">
        <f>IF(ISERROR(VLOOKUP($A329,'12'!$A:$Y,25,0))=TRUE,0,VLOOKUP($A329,'12'!$A:$Y,25,0))</f>
        <v>0</v>
      </c>
      <c r="O329" s="260">
        <f>IF(ISERROR(VLOOKUP($A329,'13'!$A:$Y,25,0))=TRUE,0,VLOOKUP($A329,'13'!$A:$Y,25,0))</f>
        <v>0</v>
      </c>
      <c r="P329" s="260">
        <f>IF(ISERROR(VLOOKUP($A329,'14'!$A:$Y,25,0))=TRUE,0,VLOOKUP($A329,'14'!$A:$Y,25,0))</f>
        <v>0</v>
      </c>
      <c r="Q329" s="260">
        <f>IF(ISERROR(VLOOKUP($A329,'15'!$A:$Y,25,0))=TRUE,0,VLOOKUP($A329,'15'!$A:$Y,25,0))</f>
        <v>0</v>
      </c>
      <c r="R329" s="260">
        <f>IF(ISERROR(VLOOKUP($A329,'16'!$A:$Y,25,0))=TRUE,0,VLOOKUP($A329,'16'!$A:$Y,25,0))</f>
        <v>0</v>
      </c>
      <c r="S329" s="256">
        <f t="shared" si="6"/>
        <v>0</v>
      </c>
    </row>
    <row r="330" spans="1:19" ht="15" x14ac:dyDescent="0.25">
      <c r="A330" s="254">
        <v>13160</v>
      </c>
      <c r="B330" s="248" t="s">
        <v>382</v>
      </c>
      <c r="C330" s="260">
        <f>IF(ISERROR(VLOOKUP($A330,'1'!$A:$Y,25,0))=TRUE,0,VLOOKUP($A330,'1'!$A:$Y,25,0))</f>
        <v>0</v>
      </c>
      <c r="D330" s="260">
        <f>IF(ISERROR(VLOOKUP($A330,'2'!$A:$Y,25,0))=TRUE,0,VLOOKUP($A330,'2'!$A:$Y,25,0))</f>
        <v>0</v>
      </c>
      <c r="E330" s="260">
        <f>IF(ISERROR(VLOOKUP($A330,'3'!$A:$Y,25,0))=TRUE,0,VLOOKUP($A330,'3'!$A:$Y,25,0))</f>
        <v>0</v>
      </c>
      <c r="F330" s="260">
        <f>IF(ISERROR(VLOOKUP($A330,'4'!$A:$Y,25,0))=TRUE,0,VLOOKUP($A330,'4'!$A:$Y,25,0))</f>
        <v>0</v>
      </c>
      <c r="G330" s="260">
        <f>IF(ISERROR(VLOOKUP($A330,'5'!$A:$Y,25,0))=TRUE,0,VLOOKUP($A330,'5'!$A:$Y,25,0))</f>
        <v>0</v>
      </c>
      <c r="H330" s="260">
        <f>IF(ISERROR(VLOOKUP($A330,'6'!$A:$Y,25,0))=TRUE,0,VLOOKUP($A330,'6'!$A:$Y,25,0))</f>
        <v>0</v>
      </c>
      <c r="I330" s="260">
        <f>IF(ISERROR(VLOOKUP($A330,'7'!$A:$Y,25,0))=TRUE,0,VLOOKUP($A330,'7'!$A:$Y,25,0))</f>
        <v>0</v>
      </c>
      <c r="J330" s="260">
        <f>IF(ISERROR(VLOOKUP($A330,'8'!$A:$Y,25,0))=TRUE,0,VLOOKUP($A330,'8'!$A:$Y,25,0))</f>
        <v>0</v>
      </c>
      <c r="K330" s="260">
        <f>IF(ISERROR(VLOOKUP($A330,'9'!$A:$Y,25,0))=TRUE,0,VLOOKUP($A330,'9'!$A:$Y,25,0))</f>
        <v>0</v>
      </c>
      <c r="L330" s="260">
        <f>IF(ISERROR(VLOOKUP($A330,'10'!$A:$Y,25,0))=TRUE,0,VLOOKUP($A330,'10'!$A:$Y,25,0))</f>
        <v>0</v>
      </c>
      <c r="M330" s="260">
        <f>IF(ISERROR(VLOOKUP($A330,'11'!$A:$Y,25,0))=TRUE,0,VLOOKUP($A330,'11'!$A:$Y,25,0))</f>
        <v>0</v>
      </c>
      <c r="N330" s="260">
        <f>IF(ISERROR(VLOOKUP($A330,'12'!$A:$Y,25,0))=TRUE,0,VLOOKUP($A330,'12'!$A:$Y,25,0))</f>
        <v>0</v>
      </c>
      <c r="O330" s="260">
        <f>IF(ISERROR(VLOOKUP($A330,'13'!$A:$Y,25,0))=TRUE,0,VLOOKUP($A330,'13'!$A:$Y,25,0))</f>
        <v>0</v>
      </c>
      <c r="P330" s="260">
        <f>IF(ISERROR(VLOOKUP($A330,'14'!$A:$Y,25,0))=TRUE,0,VLOOKUP($A330,'14'!$A:$Y,25,0))</f>
        <v>0</v>
      </c>
      <c r="Q330" s="260">
        <f>IF(ISERROR(VLOOKUP($A330,'15'!$A:$Y,25,0))=TRUE,0,VLOOKUP($A330,'15'!$A:$Y,25,0))</f>
        <v>0</v>
      </c>
      <c r="R330" s="260">
        <f>IF(ISERROR(VLOOKUP($A330,'16'!$A:$Y,25,0))=TRUE,0,VLOOKUP($A330,'16'!$A:$Y,25,0))</f>
        <v>0</v>
      </c>
      <c r="S330" s="256">
        <f t="shared" si="6"/>
        <v>0</v>
      </c>
    </row>
    <row r="331" spans="1:19" ht="15" x14ac:dyDescent="0.25">
      <c r="A331" s="254">
        <v>13161</v>
      </c>
      <c r="B331" s="248" t="s">
        <v>383</v>
      </c>
      <c r="C331" s="260">
        <f>IF(ISERROR(VLOOKUP($A331,'1'!$A:$Y,25,0))=TRUE,0,VLOOKUP($A331,'1'!$A:$Y,25,0))</f>
        <v>0</v>
      </c>
      <c r="D331" s="260">
        <f>IF(ISERROR(VLOOKUP($A331,'2'!$A:$Y,25,0))=TRUE,0,VLOOKUP($A331,'2'!$A:$Y,25,0))</f>
        <v>0</v>
      </c>
      <c r="E331" s="260">
        <f>IF(ISERROR(VLOOKUP($A331,'3'!$A:$Y,25,0))=TRUE,0,VLOOKUP($A331,'3'!$A:$Y,25,0))</f>
        <v>0</v>
      </c>
      <c r="F331" s="260">
        <f>IF(ISERROR(VLOOKUP($A331,'4'!$A:$Y,25,0))=TRUE,0,VLOOKUP($A331,'4'!$A:$Y,25,0))</f>
        <v>0</v>
      </c>
      <c r="G331" s="260">
        <f>IF(ISERROR(VLOOKUP($A331,'5'!$A:$Y,25,0))=TRUE,0,VLOOKUP($A331,'5'!$A:$Y,25,0))</f>
        <v>0</v>
      </c>
      <c r="H331" s="260">
        <f>IF(ISERROR(VLOOKUP($A331,'6'!$A:$Y,25,0))=TRUE,0,VLOOKUP($A331,'6'!$A:$Y,25,0))</f>
        <v>0</v>
      </c>
      <c r="I331" s="260">
        <f>IF(ISERROR(VLOOKUP($A331,'7'!$A:$Y,25,0))=TRUE,0,VLOOKUP($A331,'7'!$A:$Y,25,0))</f>
        <v>0</v>
      </c>
      <c r="J331" s="260">
        <f>IF(ISERROR(VLOOKUP($A331,'8'!$A:$Y,25,0))=TRUE,0,VLOOKUP($A331,'8'!$A:$Y,25,0))</f>
        <v>0</v>
      </c>
      <c r="K331" s="260">
        <f>IF(ISERROR(VLOOKUP($A331,'9'!$A:$Y,25,0))=TRUE,0,VLOOKUP($A331,'9'!$A:$Y,25,0))</f>
        <v>0</v>
      </c>
      <c r="L331" s="260">
        <f>IF(ISERROR(VLOOKUP($A331,'10'!$A:$Y,25,0))=TRUE,0,VLOOKUP($A331,'10'!$A:$Y,25,0))</f>
        <v>0</v>
      </c>
      <c r="M331" s="260">
        <f>IF(ISERROR(VLOOKUP($A331,'11'!$A:$Y,25,0))=TRUE,0,VLOOKUP($A331,'11'!$A:$Y,25,0))</f>
        <v>0</v>
      </c>
      <c r="N331" s="260">
        <f>IF(ISERROR(VLOOKUP($A331,'12'!$A:$Y,25,0))=TRUE,0,VLOOKUP($A331,'12'!$A:$Y,25,0))</f>
        <v>0</v>
      </c>
      <c r="O331" s="260">
        <f>IF(ISERROR(VLOOKUP($A331,'13'!$A:$Y,25,0))=TRUE,0,VLOOKUP($A331,'13'!$A:$Y,25,0))</f>
        <v>0</v>
      </c>
      <c r="P331" s="260">
        <f>IF(ISERROR(VLOOKUP($A331,'14'!$A:$Y,25,0))=TRUE,0,VLOOKUP($A331,'14'!$A:$Y,25,0))</f>
        <v>0</v>
      </c>
      <c r="Q331" s="260">
        <f>IF(ISERROR(VLOOKUP($A331,'15'!$A:$Y,25,0))=TRUE,0,VLOOKUP($A331,'15'!$A:$Y,25,0))</f>
        <v>0</v>
      </c>
      <c r="R331" s="260">
        <f>IF(ISERROR(VLOOKUP($A331,'16'!$A:$Y,25,0))=TRUE,0,VLOOKUP($A331,'16'!$A:$Y,25,0))</f>
        <v>0</v>
      </c>
      <c r="S331" s="256">
        <f t="shared" si="6"/>
        <v>0</v>
      </c>
    </row>
    <row r="332" spans="1:19" ht="15" x14ac:dyDescent="0.25">
      <c r="A332" s="254">
        <v>13162</v>
      </c>
      <c r="B332" s="248" t="s">
        <v>530</v>
      </c>
      <c r="C332" s="260">
        <f>IF(ISERROR(VLOOKUP($A332,'1'!$A:$Y,25,0))=TRUE,0,VLOOKUP($A332,'1'!$A:$Y,25,0))</f>
        <v>0</v>
      </c>
      <c r="D332" s="260">
        <f>IF(ISERROR(VLOOKUP($A332,'2'!$A:$Y,25,0))=TRUE,0,VLOOKUP($A332,'2'!$A:$Y,25,0))</f>
        <v>0</v>
      </c>
      <c r="E332" s="260">
        <f>IF(ISERROR(VLOOKUP($A332,'3'!$A:$Y,25,0))=TRUE,0,VLOOKUP($A332,'3'!$A:$Y,25,0))</f>
        <v>0</v>
      </c>
      <c r="F332" s="260">
        <f>IF(ISERROR(VLOOKUP($A332,'4'!$A:$Y,25,0))=TRUE,0,VLOOKUP($A332,'4'!$A:$Y,25,0))</f>
        <v>0</v>
      </c>
      <c r="G332" s="260">
        <f>IF(ISERROR(VLOOKUP($A332,'5'!$A:$Y,25,0))=TRUE,0,VLOOKUP($A332,'5'!$A:$Y,25,0))</f>
        <v>0</v>
      </c>
      <c r="H332" s="260">
        <f>IF(ISERROR(VLOOKUP($A332,'6'!$A:$Y,25,0))=TRUE,0,VLOOKUP($A332,'6'!$A:$Y,25,0))</f>
        <v>0</v>
      </c>
      <c r="I332" s="260">
        <f>IF(ISERROR(VLOOKUP($A332,'7'!$A:$Y,25,0))=TRUE,0,VLOOKUP($A332,'7'!$A:$Y,25,0))</f>
        <v>0</v>
      </c>
      <c r="J332" s="260">
        <f>IF(ISERROR(VLOOKUP($A332,'8'!$A:$Y,25,0))=TRUE,0,VLOOKUP($A332,'8'!$A:$Y,25,0))</f>
        <v>0</v>
      </c>
      <c r="K332" s="260">
        <f>IF(ISERROR(VLOOKUP($A332,'9'!$A:$Y,25,0))=TRUE,0,VLOOKUP($A332,'9'!$A:$Y,25,0))</f>
        <v>0</v>
      </c>
      <c r="L332" s="260">
        <f>IF(ISERROR(VLOOKUP($A332,'10'!$A:$Y,25,0))=TRUE,0,VLOOKUP($A332,'10'!$A:$Y,25,0))</f>
        <v>0</v>
      </c>
      <c r="M332" s="260">
        <f>IF(ISERROR(VLOOKUP($A332,'11'!$A:$Y,25,0))=TRUE,0,VLOOKUP($A332,'11'!$A:$Y,25,0))</f>
        <v>0</v>
      </c>
      <c r="N332" s="260">
        <f>IF(ISERROR(VLOOKUP($A332,'12'!$A:$Y,25,0))=TRUE,0,VLOOKUP($A332,'12'!$A:$Y,25,0))</f>
        <v>0</v>
      </c>
      <c r="O332" s="260">
        <f>IF(ISERROR(VLOOKUP($A332,'13'!$A:$Y,25,0))=TRUE,0,VLOOKUP($A332,'13'!$A:$Y,25,0))</f>
        <v>0</v>
      </c>
      <c r="P332" s="260">
        <f>IF(ISERROR(VLOOKUP($A332,'14'!$A:$Y,25,0))=TRUE,0,VLOOKUP($A332,'14'!$A:$Y,25,0))</f>
        <v>0</v>
      </c>
      <c r="Q332" s="260">
        <f>IF(ISERROR(VLOOKUP($A332,'15'!$A:$Y,25,0))=TRUE,0,VLOOKUP($A332,'15'!$A:$Y,25,0))</f>
        <v>0</v>
      </c>
      <c r="R332" s="260">
        <f>IF(ISERROR(VLOOKUP($A332,'16'!$A:$Y,25,0))=TRUE,0,VLOOKUP($A332,'16'!$A:$Y,25,0))</f>
        <v>0</v>
      </c>
      <c r="S332" s="256">
        <f t="shared" si="6"/>
        <v>0</v>
      </c>
    </row>
    <row r="333" spans="1:19" ht="15" x14ac:dyDescent="0.25">
      <c r="A333" s="254">
        <v>13163</v>
      </c>
      <c r="B333" s="248" t="s">
        <v>531</v>
      </c>
      <c r="C333" s="260">
        <f>IF(ISERROR(VLOOKUP($A333,'1'!$A:$Y,25,0))=TRUE,0,VLOOKUP($A333,'1'!$A:$Y,25,0))</f>
        <v>0</v>
      </c>
      <c r="D333" s="260">
        <f>IF(ISERROR(VLOOKUP($A333,'2'!$A:$Y,25,0))=TRUE,0,VLOOKUP($A333,'2'!$A:$Y,25,0))</f>
        <v>0</v>
      </c>
      <c r="E333" s="260">
        <f>IF(ISERROR(VLOOKUP($A333,'3'!$A:$Y,25,0))=TRUE,0,VLOOKUP($A333,'3'!$A:$Y,25,0))</f>
        <v>0</v>
      </c>
      <c r="F333" s="260">
        <f>IF(ISERROR(VLOOKUP($A333,'4'!$A:$Y,25,0))=TRUE,0,VLOOKUP($A333,'4'!$A:$Y,25,0))</f>
        <v>0</v>
      </c>
      <c r="G333" s="260">
        <f>IF(ISERROR(VLOOKUP($A333,'5'!$A:$Y,25,0))=TRUE,0,VLOOKUP($A333,'5'!$A:$Y,25,0))</f>
        <v>0</v>
      </c>
      <c r="H333" s="260">
        <f>IF(ISERROR(VLOOKUP($A333,'6'!$A:$Y,25,0))=TRUE,0,VLOOKUP($A333,'6'!$A:$Y,25,0))</f>
        <v>0</v>
      </c>
      <c r="I333" s="260">
        <f>IF(ISERROR(VLOOKUP($A333,'7'!$A:$Y,25,0))=TRUE,0,VLOOKUP($A333,'7'!$A:$Y,25,0))</f>
        <v>0</v>
      </c>
      <c r="J333" s="260">
        <f>IF(ISERROR(VLOOKUP($A333,'8'!$A:$Y,25,0))=TRUE,0,VLOOKUP($A333,'8'!$A:$Y,25,0))</f>
        <v>0</v>
      </c>
      <c r="K333" s="260">
        <f>IF(ISERROR(VLOOKUP($A333,'9'!$A:$Y,25,0))=TRUE,0,VLOOKUP($A333,'9'!$A:$Y,25,0))</f>
        <v>0</v>
      </c>
      <c r="L333" s="260">
        <f>IF(ISERROR(VLOOKUP($A333,'10'!$A:$Y,25,0))=TRUE,0,VLOOKUP($A333,'10'!$A:$Y,25,0))</f>
        <v>0</v>
      </c>
      <c r="M333" s="260">
        <f>IF(ISERROR(VLOOKUP($A333,'11'!$A:$Y,25,0))=TRUE,0,VLOOKUP($A333,'11'!$A:$Y,25,0))</f>
        <v>0</v>
      </c>
      <c r="N333" s="260">
        <f>IF(ISERROR(VLOOKUP($A333,'12'!$A:$Y,25,0))=TRUE,0,VLOOKUP($A333,'12'!$A:$Y,25,0))</f>
        <v>0</v>
      </c>
      <c r="O333" s="260">
        <f>IF(ISERROR(VLOOKUP($A333,'13'!$A:$Y,25,0))=TRUE,0,VLOOKUP($A333,'13'!$A:$Y,25,0))</f>
        <v>0</v>
      </c>
      <c r="P333" s="260">
        <f>IF(ISERROR(VLOOKUP($A333,'14'!$A:$Y,25,0))=TRUE,0,VLOOKUP($A333,'14'!$A:$Y,25,0))</f>
        <v>0</v>
      </c>
      <c r="Q333" s="260">
        <f>IF(ISERROR(VLOOKUP($A333,'15'!$A:$Y,25,0))=TRUE,0,VLOOKUP($A333,'15'!$A:$Y,25,0))</f>
        <v>0</v>
      </c>
      <c r="R333" s="260">
        <f>IF(ISERROR(VLOOKUP($A333,'16'!$A:$Y,25,0))=TRUE,0,VLOOKUP($A333,'16'!$A:$Y,25,0))</f>
        <v>0</v>
      </c>
      <c r="S333" s="256">
        <f t="shared" ref="S333:S358" si="7">SUM(C333:R333)</f>
        <v>0</v>
      </c>
    </row>
    <row r="334" spans="1:19" ht="15" x14ac:dyDescent="0.25">
      <c r="A334" s="254">
        <v>13164</v>
      </c>
      <c r="B334" s="248" t="s">
        <v>386</v>
      </c>
      <c r="C334" s="260">
        <f>IF(ISERROR(VLOOKUP($A334,'1'!$A:$Y,25,0))=TRUE,0,VLOOKUP($A334,'1'!$A:$Y,25,0))</f>
        <v>0</v>
      </c>
      <c r="D334" s="260">
        <f>IF(ISERROR(VLOOKUP($A334,'2'!$A:$Y,25,0))=TRUE,0,VLOOKUP($A334,'2'!$A:$Y,25,0))</f>
        <v>0</v>
      </c>
      <c r="E334" s="260">
        <f>IF(ISERROR(VLOOKUP($A334,'3'!$A:$Y,25,0))=TRUE,0,VLOOKUP($A334,'3'!$A:$Y,25,0))</f>
        <v>0</v>
      </c>
      <c r="F334" s="260">
        <f>IF(ISERROR(VLOOKUP($A334,'4'!$A:$Y,25,0))=TRUE,0,VLOOKUP($A334,'4'!$A:$Y,25,0))</f>
        <v>0</v>
      </c>
      <c r="G334" s="260">
        <f>IF(ISERROR(VLOOKUP($A334,'5'!$A:$Y,25,0))=TRUE,0,VLOOKUP($A334,'5'!$A:$Y,25,0))</f>
        <v>0</v>
      </c>
      <c r="H334" s="260">
        <f>IF(ISERROR(VLOOKUP($A334,'6'!$A:$Y,25,0))=TRUE,0,VLOOKUP($A334,'6'!$A:$Y,25,0))</f>
        <v>0</v>
      </c>
      <c r="I334" s="260">
        <f>IF(ISERROR(VLOOKUP($A334,'7'!$A:$Y,25,0))=TRUE,0,VLOOKUP($A334,'7'!$A:$Y,25,0))</f>
        <v>0</v>
      </c>
      <c r="J334" s="260">
        <f>IF(ISERROR(VLOOKUP($A334,'8'!$A:$Y,25,0))=TRUE,0,VLOOKUP($A334,'8'!$A:$Y,25,0))</f>
        <v>0</v>
      </c>
      <c r="K334" s="260">
        <f>IF(ISERROR(VLOOKUP($A334,'9'!$A:$Y,25,0))=TRUE,0,VLOOKUP($A334,'9'!$A:$Y,25,0))</f>
        <v>0</v>
      </c>
      <c r="L334" s="260">
        <f>IF(ISERROR(VLOOKUP($A334,'10'!$A:$Y,25,0))=TRUE,0,VLOOKUP($A334,'10'!$A:$Y,25,0))</f>
        <v>0</v>
      </c>
      <c r="M334" s="260">
        <f>IF(ISERROR(VLOOKUP($A334,'11'!$A:$Y,25,0))=TRUE,0,VLOOKUP($A334,'11'!$A:$Y,25,0))</f>
        <v>0</v>
      </c>
      <c r="N334" s="260">
        <f>IF(ISERROR(VLOOKUP($A334,'12'!$A:$Y,25,0))=TRUE,0,VLOOKUP($A334,'12'!$A:$Y,25,0))</f>
        <v>0</v>
      </c>
      <c r="O334" s="260">
        <f>IF(ISERROR(VLOOKUP($A334,'13'!$A:$Y,25,0))=TRUE,0,VLOOKUP($A334,'13'!$A:$Y,25,0))</f>
        <v>0</v>
      </c>
      <c r="P334" s="260">
        <f>IF(ISERROR(VLOOKUP($A334,'14'!$A:$Y,25,0))=TRUE,0,VLOOKUP($A334,'14'!$A:$Y,25,0))</f>
        <v>0</v>
      </c>
      <c r="Q334" s="260">
        <f>IF(ISERROR(VLOOKUP($A334,'15'!$A:$Y,25,0))=TRUE,0,VLOOKUP($A334,'15'!$A:$Y,25,0))</f>
        <v>0</v>
      </c>
      <c r="R334" s="260">
        <f>IF(ISERROR(VLOOKUP($A334,'16'!$A:$Y,25,0))=TRUE,0,VLOOKUP($A334,'16'!$A:$Y,25,0))</f>
        <v>0</v>
      </c>
      <c r="S334" s="256">
        <f t="shared" si="7"/>
        <v>0</v>
      </c>
    </row>
    <row r="335" spans="1:19" ht="15" x14ac:dyDescent="0.25">
      <c r="A335" s="254">
        <v>13165</v>
      </c>
      <c r="B335" s="248" t="s">
        <v>387</v>
      </c>
      <c r="C335" s="260">
        <f>IF(ISERROR(VLOOKUP($A335,'1'!$A:$Y,25,0))=TRUE,0,VLOOKUP($A335,'1'!$A:$Y,25,0))</f>
        <v>0</v>
      </c>
      <c r="D335" s="260">
        <f>IF(ISERROR(VLOOKUP($A335,'2'!$A:$Y,25,0))=TRUE,0,VLOOKUP($A335,'2'!$A:$Y,25,0))</f>
        <v>0</v>
      </c>
      <c r="E335" s="260">
        <f>IF(ISERROR(VLOOKUP($A335,'3'!$A:$Y,25,0))=TRUE,0,VLOOKUP($A335,'3'!$A:$Y,25,0))</f>
        <v>0</v>
      </c>
      <c r="F335" s="260">
        <f>IF(ISERROR(VLOOKUP($A335,'4'!$A:$Y,25,0))=TRUE,0,VLOOKUP($A335,'4'!$A:$Y,25,0))</f>
        <v>0</v>
      </c>
      <c r="G335" s="260">
        <f>IF(ISERROR(VLOOKUP($A335,'5'!$A:$Y,25,0))=TRUE,0,VLOOKUP($A335,'5'!$A:$Y,25,0))</f>
        <v>0</v>
      </c>
      <c r="H335" s="260">
        <f>IF(ISERROR(VLOOKUP($A335,'6'!$A:$Y,25,0))=TRUE,0,VLOOKUP($A335,'6'!$A:$Y,25,0))</f>
        <v>0</v>
      </c>
      <c r="I335" s="260">
        <f>IF(ISERROR(VLOOKUP($A335,'7'!$A:$Y,25,0))=TRUE,0,VLOOKUP($A335,'7'!$A:$Y,25,0))</f>
        <v>0</v>
      </c>
      <c r="J335" s="260">
        <f>IF(ISERROR(VLOOKUP($A335,'8'!$A:$Y,25,0))=TRUE,0,VLOOKUP($A335,'8'!$A:$Y,25,0))</f>
        <v>0</v>
      </c>
      <c r="K335" s="260">
        <f>IF(ISERROR(VLOOKUP($A335,'9'!$A:$Y,25,0))=TRUE,0,VLOOKUP($A335,'9'!$A:$Y,25,0))</f>
        <v>0</v>
      </c>
      <c r="L335" s="260">
        <f>IF(ISERROR(VLOOKUP($A335,'10'!$A:$Y,25,0))=TRUE,0,VLOOKUP($A335,'10'!$A:$Y,25,0))</f>
        <v>0</v>
      </c>
      <c r="M335" s="260">
        <f>IF(ISERROR(VLOOKUP($A335,'11'!$A:$Y,25,0))=TRUE,0,VLOOKUP($A335,'11'!$A:$Y,25,0))</f>
        <v>0</v>
      </c>
      <c r="N335" s="260">
        <f>IF(ISERROR(VLOOKUP($A335,'12'!$A:$Y,25,0))=TRUE,0,VLOOKUP($A335,'12'!$A:$Y,25,0))</f>
        <v>0</v>
      </c>
      <c r="O335" s="260">
        <f>IF(ISERROR(VLOOKUP($A335,'13'!$A:$Y,25,0))=TRUE,0,VLOOKUP($A335,'13'!$A:$Y,25,0))</f>
        <v>19558303</v>
      </c>
      <c r="P335" s="260">
        <f>IF(ISERROR(VLOOKUP($A335,'14'!$A:$Y,25,0))=TRUE,0,VLOOKUP($A335,'14'!$A:$Y,25,0))</f>
        <v>0</v>
      </c>
      <c r="Q335" s="260">
        <f>IF(ISERROR(VLOOKUP($A335,'15'!$A:$Y,25,0))=TRUE,0,VLOOKUP($A335,'15'!$A:$Y,25,0))</f>
        <v>0</v>
      </c>
      <c r="R335" s="260">
        <f>IF(ISERROR(VLOOKUP($A335,'16'!$A:$Y,25,0))=TRUE,0,VLOOKUP($A335,'16'!$A:$Y,25,0))</f>
        <v>0</v>
      </c>
      <c r="S335" s="256">
        <f t="shared" si="7"/>
        <v>19558303</v>
      </c>
    </row>
    <row r="336" spans="1:19" ht="15" x14ac:dyDescent="0.25">
      <c r="A336" s="254">
        <v>13166</v>
      </c>
      <c r="B336" s="248" t="s">
        <v>388</v>
      </c>
      <c r="C336" s="260">
        <f>IF(ISERROR(VLOOKUP($A336,'1'!$A:$Y,25,0))=TRUE,0,VLOOKUP($A336,'1'!$A:$Y,25,0))</f>
        <v>0</v>
      </c>
      <c r="D336" s="260">
        <f>IF(ISERROR(VLOOKUP($A336,'2'!$A:$Y,25,0))=TRUE,0,VLOOKUP($A336,'2'!$A:$Y,25,0))</f>
        <v>0</v>
      </c>
      <c r="E336" s="260">
        <f>IF(ISERROR(VLOOKUP($A336,'3'!$A:$Y,25,0))=TRUE,0,VLOOKUP($A336,'3'!$A:$Y,25,0))</f>
        <v>0</v>
      </c>
      <c r="F336" s="260">
        <f>IF(ISERROR(VLOOKUP($A336,'4'!$A:$Y,25,0))=TRUE,0,VLOOKUP($A336,'4'!$A:$Y,25,0))</f>
        <v>0</v>
      </c>
      <c r="G336" s="260">
        <f>IF(ISERROR(VLOOKUP($A336,'5'!$A:$Y,25,0))=TRUE,0,VLOOKUP($A336,'5'!$A:$Y,25,0))</f>
        <v>0</v>
      </c>
      <c r="H336" s="260">
        <f>IF(ISERROR(VLOOKUP($A336,'6'!$A:$Y,25,0))=TRUE,0,VLOOKUP($A336,'6'!$A:$Y,25,0))</f>
        <v>0</v>
      </c>
      <c r="I336" s="260">
        <f>IF(ISERROR(VLOOKUP($A336,'7'!$A:$Y,25,0))=TRUE,0,VLOOKUP($A336,'7'!$A:$Y,25,0))</f>
        <v>0</v>
      </c>
      <c r="J336" s="260">
        <f>IF(ISERROR(VLOOKUP($A336,'8'!$A:$Y,25,0))=TRUE,0,VLOOKUP($A336,'8'!$A:$Y,25,0))</f>
        <v>0</v>
      </c>
      <c r="K336" s="260">
        <f>IF(ISERROR(VLOOKUP($A336,'9'!$A:$Y,25,0))=TRUE,0,VLOOKUP($A336,'9'!$A:$Y,25,0))</f>
        <v>0</v>
      </c>
      <c r="L336" s="260">
        <f>IF(ISERROR(VLOOKUP($A336,'10'!$A:$Y,25,0))=TRUE,0,VLOOKUP($A336,'10'!$A:$Y,25,0))</f>
        <v>0</v>
      </c>
      <c r="M336" s="260">
        <f>IF(ISERROR(VLOOKUP($A336,'11'!$A:$Y,25,0))=TRUE,0,VLOOKUP($A336,'11'!$A:$Y,25,0))</f>
        <v>0</v>
      </c>
      <c r="N336" s="260">
        <f>IF(ISERROR(VLOOKUP($A336,'12'!$A:$Y,25,0))=TRUE,0,VLOOKUP($A336,'12'!$A:$Y,25,0))</f>
        <v>0</v>
      </c>
      <c r="O336" s="260">
        <f>IF(ISERROR(VLOOKUP($A336,'13'!$A:$Y,25,0))=TRUE,0,VLOOKUP($A336,'13'!$A:$Y,25,0))</f>
        <v>7090934</v>
      </c>
      <c r="P336" s="260">
        <f>IF(ISERROR(VLOOKUP($A336,'14'!$A:$Y,25,0))=TRUE,0,VLOOKUP($A336,'14'!$A:$Y,25,0))</f>
        <v>0</v>
      </c>
      <c r="Q336" s="260">
        <f>IF(ISERROR(VLOOKUP($A336,'15'!$A:$Y,25,0))=TRUE,0,VLOOKUP($A336,'15'!$A:$Y,25,0))</f>
        <v>0</v>
      </c>
      <c r="R336" s="260">
        <f>IF(ISERROR(VLOOKUP($A336,'16'!$A:$Y,25,0))=TRUE,0,VLOOKUP($A336,'16'!$A:$Y,25,0))</f>
        <v>0</v>
      </c>
      <c r="S336" s="256">
        <f t="shared" si="7"/>
        <v>7090934</v>
      </c>
    </row>
    <row r="337" spans="1:19" ht="15" x14ac:dyDescent="0.25">
      <c r="A337" s="254">
        <v>13167</v>
      </c>
      <c r="B337" s="248" t="s">
        <v>389</v>
      </c>
      <c r="C337" s="260">
        <f>IF(ISERROR(VLOOKUP($A337,'1'!$A:$Y,25,0))=TRUE,0,VLOOKUP($A337,'1'!$A:$Y,25,0))</f>
        <v>0</v>
      </c>
      <c r="D337" s="260">
        <f>IF(ISERROR(VLOOKUP($A337,'2'!$A:$Y,25,0))=TRUE,0,VLOOKUP($A337,'2'!$A:$Y,25,0))</f>
        <v>0</v>
      </c>
      <c r="E337" s="260">
        <f>IF(ISERROR(VLOOKUP($A337,'3'!$A:$Y,25,0))=TRUE,0,VLOOKUP($A337,'3'!$A:$Y,25,0))</f>
        <v>0</v>
      </c>
      <c r="F337" s="260">
        <f>IF(ISERROR(VLOOKUP($A337,'4'!$A:$Y,25,0))=TRUE,0,VLOOKUP($A337,'4'!$A:$Y,25,0))</f>
        <v>0</v>
      </c>
      <c r="G337" s="260">
        <f>IF(ISERROR(VLOOKUP($A337,'5'!$A:$Y,25,0))=TRUE,0,VLOOKUP($A337,'5'!$A:$Y,25,0))</f>
        <v>0</v>
      </c>
      <c r="H337" s="260">
        <f>IF(ISERROR(VLOOKUP($A337,'6'!$A:$Y,25,0))=TRUE,0,VLOOKUP($A337,'6'!$A:$Y,25,0))</f>
        <v>0</v>
      </c>
      <c r="I337" s="260">
        <f>IF(ISERROR(VLOOKUP($A337,'7'!$A:$Y,25,0))=TRUE,0,VLOOKUP($A337,'7'!$A:$Y,25,0))</f>
        <v>0</v>
      </c>
      <c r="J337" s="260">
        <f>IF(ISERROR(VLOOKUP($A337,'8'!$A:$Y,25,0))=TRUE,0,VLOOKUP($A337,'8'!$A:$Y,25,0))</f>
        <v>0</v>
      </c>
      <c r="K337" s="260">
        <f>IF(ISERROR(VLOOKUP($A337,'9'!$A:$Y,25,0))=TRUE,0,VLOOKUP($A337,'9'!$A:$Y,25,0))</f>
        <v>0</v>
      </c>
      <c r="L337" s="260">
        <f>IF(ISERROR(VLOOKUP($A337,'10'!$A:$Y,25,0))=TRUE,0,VLOOKUP($A337,'10'!$A:$Y,25,0))</f>
        <v>0</v>
      </c>
      <c r="M337" s="260">
        <f>IF(ISERROR(VLOOKUP($A337,'11'!$A:$Y,25,0))=TRUE,0,VLOOKUP($A337,'11'!$A:$Y,25,0))</f>
        <v>0</v>
      </c>
      <c r="N337" s="260">
        <f>IF(ISERROR(VLOOKUP($A337,'12'!$A:$Y,25,0))=TRUE,0,VLOOKUP($A337,'12'!$A:$Y,25,0))</f>
        <v>0</v>
      </c>
      <c r="O337" s="260">
        <f>IF(ISERROR(VLOOKUP($A337,'13'!$A:$Y,25,0))=TRUE,0,VLOOKUP($A337,'13'!$A:$Y,25,0))</f>
        <v>0</v>
      </c>
      <c r="P337" s="260">
        <f>IF(ISERROR(VLOOKUP($A337,'14'!$A:$Y,25,0))=TRUE,0,VLOOKUP($A337,'14'!$A:$Y,25,0))</f>
        <v>0</v>
      </c>
      <c r="Q337" s="260">
        <f>IF(ISERROR(VLOOKUP($A337,'15'!$A:$Y,25,0))=TRUE,0,VLOOKUP($A337,'15'!$A:$Y,25,0))</f>
        <v>0</v>
      </c>
      <c r="R337" s="260">
        <f>IF(ISERROR(VLOOKUP($A337,'16'!$A:$Y,25,0))=TRUE,0,VLOOKUP($A337,'16'!$A:$Y,25,0))</f>
        <v>0</v>
      </c>
      <c r="S337" s="256">
        <f t="shared" si="7"/>
        <v>0</v>
      </c>
    </row>
    <row r="338" spans="1:19" ht="15" x14ac:dyDescent="0.25">
      <c r="A338" s="254">
        <v>13201</v>
      </c>
      <c r="B338" s="248" t="s">
        <v>390</v>
      </c>
      <c r="C338" s="260">
        <f>IF(ISERROR(VLOOKUP($A338,'1'!$A:$Y,25,0))=TRUE,0,VLOOKUP($A338,'1'!$A:$Y,25,0))</f>
        <v>0</v>
      </c>
      <c r="D338" s="260">
        <f>IF(ISERROR(VLOOKUP($A338,'2'!$A:$Y,25,0))=TRUE,0,VLOOKUP($A338,'2'!$A:$Y,25,0))</f>
        <v>0</v>
      </c>
      <c r="E338" s="260">
        <f>IF(ISERROR(VLOOKUP($A338,'3'!$A:$Y,25,0))=TRUE,0,VLOOKUP($A338,'3'!$A:$Y,25,0))</f>
        <v>0</v>
      </c>
      <c r="F338" s="260">
        <f>IF(ISERROR(VLOOKUP($A338,'4'!$A:$Y,25,0))=TRUE,0,VLOOKUP($A338,'4'!$A:$Y,25,0))</f>
        <v>0</v>
      </c>
      <c r="G338" s="260">
        <f>IF(ISERROR(VLOOKUP($A338,'5'!$A:$Y,25,0))=TRUE,0,VLOOKUP($A338,'5'!$A:$Y,25,0))</f>
        <v>0</v>
      </c>
      <c r="H338" s="260">
        <f>IF(ISERROR(VLOOKUP($A338,'6'!$A:$Y,25,0))=TRUE,0,VLOOKUP($A338,'6'!$A:$Y,25,0))</f>
        <v>0</v>
      </c>
      <c r="I338" s="260">
        <f>IF(ISERROR(VLOOKUP($A338,'7'!$A:$Y,25,0))=TRUE,0,VLOOKUP($A338,'7'!$A:$Y,25,0))</f>
        <v>0</v>
      </c>
      <c r="J338" s="260">
        <f>IF(ISERROR(VLOOKUP($A338,'8'!$A:$Y,25,0))=TRUE,0,VLOOKUP($A338,'8'!$A:$Y,25,0))</f>
        <v>0</v>
      </c>
      <c r="K338" s="260">
        <f>IF(ISERROR(VLOOKUP($A338,'9'!$A:$Y,25,0))=TRUE,0,VLOOKUP($A338,'9'!$A:$Y,25,0))</f>
        <v>0</v>
      </c>
      <c r="L338" s="260">
        <f>IF(ISERROR(VLOOKUP($A338,'10'!$A:$Y,25,0))=TRUE,0,VLOOKUP($A338,'10'!$A:$Y,25,0))</f>
        <v>0</v>
      </c>
      <c r="M338" s="260">
        <f>IF(ISERROR(VLOOKUP($A338,'11'!$A:$Y,25,0))=TRUE,0,VLOOKUP($A338,'11'!$A:$Y,25,0))</f>
        <v>0</v>
      </c>
      <c r="N338" s="260">
        <f>IF(ISERROR(VLOOKUP($A338,'12'!$A:$Y,25,0))=TRUE,0,VLOOKUP($A338,'12'!$A:$Y,25,0))</f>
        <v>0</v>
      </c>
      <c r="O338" s="260">
        <f>IF(ISERROR(VLOOKUP($A338,'13'!$A:$Y,25,0))=TRUE,0,VLOOKUP($A338,'13'!$A:$Y,25,0))</f>
        <v>369515</v>
      </c>
      <c r="P338" s="260">
        <f>IF(ISERROR(VLOOKUP($A338,'14'!$A:$Y,25,0))=TRUE,0,VLOOKUP($A338,'14'!$A:$Y,25,0))</f>
        <v>0</v>
      </c>
      <c r="Q338" s="260">
        <f>IF(ISERROR(VLOOKUP($A338,'15'!$A:$Y,25,0))=TRUE,0,VLOOKUP($A338,'15'!$A:$Y,25,0))</f>
        <v>0</v>
      </c>
      <c r="R338" s="260">
        <f>IF(ISERROR(VLOOKUP($A338,'16'!$A:$Y,25,0))=TRUE,0,VLOOKUP($A338,'16'!$A:$Y,25,0))</f>
        <v>0</v>
      </c>
      <c r="S338" s="256">
        <f t="shared" si="7"/>
        <v>369515</v>
      </c>
    </row>
    <row r="339" spans="1:19" ht="15" x14ac:dyDescent="0.25">
      <c r="A339" s="254">
        <v>13202</v>
      </c>
      <c r="B339" s="248" t="s">
        <v>391</v>
      </c>
      <c r="C339" s="260">
        <f>IF(ISERROR(VLOOKUP($A339,'1'!$A:$Y,25,0))=TRUE,0,VLOOKUP($A339,'1'!$A:$Y,25,0))</f>
        <v>0</v>
      </c>
      <c r="D339" s="260">
        <f>IF(ISERROR(VLOOKUP($A339,'2'!$A:$Y,25,0))=TRUE,0,VLOOKUP($A339,'2'!$A:$Y,25,0))</f>
        <v>0</v>
      </c>
      <c r="E339" s="260">
        <f>IF(ISERROR(VLOOKUP($A339,'3'!$A:$Y,25,0))=TRUE,0,VLOOKUP($A339,'3'!$A:$Y,25,0))</f>
        <v>0</v>
      </c>
      <c r="F339" s="260">
        <f>IF(ISERROR(VLOOKUP($A339,'4'!$A:$Y,25,0))=TRUE,0,VLOOKUP($A339,'4'!$A:$Y,25,0))</f>
        <v>0</v>
      </c>
      <c r="G339" s="260">
        <f>IF(ISERROR(VLOOKUP($A339,'5'!$A:$Y,25,0))=TRUE,0,VLOOKUP($A339,'5'!$A:$Y,25,0))</f>
        <v>0</v>
      </c>
      <c r="H339" s="260">
        <f>IF(ISERROR(VLOOKUP($A339,'6'!$A:$Y,25,0))=TRUE,0,VLOOKUP($A339,'6'!$A:$Y,25,0))</f>
        <v>0</v>
      </c>
      <c r="I339" s="260">
        <f>IF(ISERROR(VLOOKUP($A339,'7'!$A:$Y,25,0))=TRUE,0,VLOOKUP($A339,'7'!$A:$Y,25,0))</f>
        <v>0</v>
      </c>
      <c r="J339" s="260">
        <f>IF(ISERROR(VLOOKUP($A339,'8'!$A:$Y,25,0))=TRUE,0,VLOOKUP($A339,'8'!$A:$Y,25,0))</f>
        <v>0</v>
      </c>
      <c r="K339" s="260">
        <f>IF(ISERROR(VLOOKUP($A339,'9'!$A:$Y,25,0))=TRUE,0,VLOOKUP($A339,'9'!$A:$Y,25,0))</f>
        <v>0</v>
      </c>
      <c r="L339" s="260">
        <f>IF(ISERROR(VLOOKUP($A339,'10'!$A:$Y,25,0))=TRUE,0,VLOOKUP($A339,'10'!$A:$Y,25,0))</f>
        <v>0</v>
      </c>
      <c r="M339" s="260">
        <f>IF(ISERROR(VLOOKUP($A339,'11'!$A:$Y,25,0))=TRUE,0,VLOOKUP($A339,'11'!$A:$Y,25,0))</f>
        <v>0</v>
      </c>
      <c r="N339" s="260">
        <f>IF(ISERROR(VLOOKUP($A339,'12'!$A:$Y,25,0))=TRUE,0,VLOOKUP($A339,'12'!$A:$Y,25,0))</f>
        <v>0</v>
      </c>
      <c r="O339" s="260">
        <f>IF(ISERROR(VLOOKUP($A339,'13'!$A:$Y,25,0))=TRUE,0,VLOOKUP($A339,'13'!$A:$Y,25,0))</f>
        <v>0</v>
      </c>
      <c r="P339" s="260">
        <f>IF(ISERROR(VLOOKUP($A339,'14'!$A:$Y,25,0))=TRUE,0,VLOOKUP($A339,'14'!$A:$Y,25,0))</f>
        <v>0</v>
      </c>
      <c r="Q339" s="260">
        <f>IF(ISERROR(VLOOKUP($A339,'15'!$A:$Y,25,0))=TRUE,0,VLOOKUP($A339,'15'!$A:$Y,25,0))</f>
        <v>0</v>
      </c>
      <c r="R339" s="260">
        <f>IF(ISERROR(VLOOKUP($A339,'16'!$A:$Y,25,0))=TRUE,0,VLOOKUP($A339,'16'!$A:$Y,25,0))</f>
        <v>0</v>
      </c>
      <c r="S339" s="256">
        <f t="shared" si="7"/>
        <v>0</v>
      </c>
    </row>
    <row r="340" spans="1:19" ht="15" x14ac:dyDescent="0.25">
      <c r="A340" s="254">
        <v>13203</v>
      </c>
      <c r="B340" s="248" t="s">
        <v>532</v>
      </c>
      <c r="C340" s="260">
        <f>IF(ISERROR(VLOOKUP($A340,'1'!$A:$Y,25,0))=TRUE,0,VLOOKUP($A340,'1'!$A:$Y,25,0))</f>
        <v>0</v>
      </c>
      <c r="D340" s="260">
        <f>IF(ISERROR(VLOOKUP($A340,'2'!$A:$Y,25,0))=TRUE,0,VLOOKUP($A340,'2'!$A:$Y,25,0))</f>
        <v>0</v>
      </c>
      <c r="E340" s="260">
        <f>IF(ISERROR(VLOOKUP($A340,'3'!$A:$Y,25,0))=TRUE,0,VLOOKUP($A340,'3'!$A:$Y,25,0))</f>
        <v>0</v>
      </c>
      <c r="F340" s="260">
        <f>IF(ISERROR(VLOOKUP($A340,'4'!$A:$Y,25,0))=TRUE,0,VLOOKUP($A340,'4'!$A:$Y,25,0))</f>
        <v>0</v>
      </c>
      <c r="G340" s="260">
        <f>IF(ISERROR(VLOOKUP($A340,'5'!$A:$Y,25,0))=TRUE,0,VLOOKUP($A340,'5'!$A:$Y,25,0))</f>
        <v>0</v>
      </c>
      <c r="H340" s="260">
        <f>IF(ISERROR(VLOOKUP($A340,'6'!$A:$Y,25,0))=TRUE,0,VLOOKUP($A340,'6'!$A:$Y,25,0))</f>
        <v>0</v>
      </c>
      <c r="I340" s="260">
        <f>IF(ISERROR(VLOOKUP($A340,'7'!$A:$Y,25,0))=TRUE,0,VLOOKUP($A340,'7'!$A:$Y,25,0))</f>
        <v>0</v>
      </c>
      <c r="J340" s="260">
        <f>IF(ISERROR(VLOOKUP($A340,'8'!$A:$Y,25,0))=TRUE,0,VLOOKUP($A340,'8'!$A:$Y,25,0))</f>
        <v>0</v>
      </c>
      <c r="K340" s="260">
        <f>IF(ISERROR(VLOOKUP($A340,'9'!$A:$Y,25,0))=TRUE,0,VLOOKUP($A340,'9'!$A:$Y,25,0))</f>
        <v>0</v>
      </c>
      <c r="L340" s="260">
        <f>IF(ISERROR(VLOOKUP($A340,'10'!$A:$Y,25,0))=TRUE,0,VLOOKUP($A340,'10'!$A:$Y,25,0))</f>
        <v>0</v>
      </c>
      <c r="M340" s="260">
        <f>IF(ISERROR(VLOOKUP($A340,'11'!$A:$Y,25,0))=TRUE,0,VLOOKUP($A340,'11'!$A:$Y,25,0))</f>
        <v>0</v>
      </c>
      <c r="N340" s="260">
        <f>IF(ISERROR(VLOOKUP($A340,'12'!$A:$Y,25,0))=TRUE,0,VLOOKUP($A340,'12'!$A:$Y,25,0))</f>
        <v>0</v>
      </c>
      <c r="O340" s="260">
        <f>IF(ISERROR(VLOOKUP($A340,'13'!$A:$Y,25,0))=TRUE,0,VLOOKUP($A340,'13'!$A:$Y,25,0))</f>
        <v>0</v>
      </c>
      <c r="P340" s="260">
        <f>IF(ISERROR(VLOOKUP($A340,'14'!$A:$Y,25,0))=TRUE,0,VLOOKUP($A340,'14'!$A:$Y,25,0))</f>
        <v>0</v>
      </c>
      <c r="Q340" s="260">
        <f>IF(ISERROR(VLOOKUP($A340,'15'!$A:$Y,25,0))=TRUE,0,VLOOKUP($A340,'15'!$A:$Y,25,0))</f>
        <v>0</v>
      </c>
      <c r="R340" s="260">
        <f>IF(ISERROR(VLOOKUP($A340,'16'!$A:$Y,25,0))=TRUE,0,VLOOKUP($A340,'16'!$A:$Y,25,0))</f>
        <v>0</v>
      </c>
      <c r="S340" s="256">
        <f t="shared" si="7"/>
        <v>0</v>
      </c>
    </row>
    <row r="341" spans="1:19" ht="15" x14ac:dyDescent="0.25">
      <c r="A341" s="254">
        <v>13301</v>
      </c>
      <c r="B341" s="248" t="s">
        <v>393</v>
      </c>
      <c r="C341" s="260">
        <f>IF(ISERROR(VLOOKUP($A341,'1'!$A:$Y,25,0))=TRUE,0,VLOOKUP($A341,'1'!$A:$Y,25,0))</f>
        <v>0</v>
      </c>
      <c r="D341" s="260">
        <f>IF(ISERROR(VLOOKUP($A341,'2'!$A:$Y,25,0))=TRUE,0,VLOOKUP($A341,'2'!$A:$Y,25,0))</f>
        <v>0</v>
      </c>
      <c r="E341" s="260">
        <f>IF(ISERROR(VLOOKUP($A341,'3'!$A:$Y,25,0))=TRUE,0,VLOOKUP($A341,'3'!$A:$Y,25,0))</f>
        <v>0</v>
      </c>
      <c r="F341" s="260">
        <f>IF(ISERROR(VLOOKUP($A341,'4'!$A:$Y,25,0))=TRUE,0,VLOOKUP($A341,'4'!$A:$Y,25,0))</f>
        <v>0</v>
      </c>
      <c r="G341" s="260">
        <f>IF(ISERROR(VLOOKUP($A341,'5'!$A:$Y,25,0))=TRUE,0,VLOOKUP($A341,'5'!$A:$Y,25,0))</f>
        <v>0</v>
      </c>
      <c r="H341" s="260">
        <f>IF(ISERROR(VLOOKUP($A341,'6'!$A:$Y,25,0))=TRUE,0,VLOOKUP($A341,'6'!$A:$Y,25,0))</f>
        <v>0</v>
      </c>
      <c r="I341" s="260">
        <f>IF(ISERROR(VLOOKUP($A341,'7'!$A:$Y,25,0))=TRUE,0,VLOOKUP($A341,'7'!$A:$Y,25,0))</f>
        <v>0</v>
      </c>
      <c r="J341" s="260">
        <f>IF(ISERROR(VLOOKUP($A341,'8'!$A:$Y,25,0))=TRUE,0,VLOOKUP($A341,'8'!$A:$Y,25,0))</f>
        <v>0</v>
      </c>
      <c r="K341" s="260">
        <f>IF(ISERROR(VLOOKUP($A341,'9'!$A:$Y,25,0))=TRUE,0,VLOOKUP($A341,'9'!$A:$Y,25,0))</f>
        <v>0</v>
      </c>
      <c r="L341" s="260">
        <f>IF(ISERROR(VLOOKUP($A341,'10'!$A:$Y,25,0))=TRUE,0,VLOOKUP($A341,'10'!$A:$Y,25,0))</f>
        <v>0</v>
      </c>
      <c r="M341" s="260">
        <f>IF(ISERROR(VLOOKUP($A341,'11'!$A:$Y,25,0))=TRUE,0,VLOOKUP($A341,'11'!$A:$Y,25,0))</f>
        <v>0</v>
      </c>
      <c r="N341" s="260">
        <f>IF(ISERROR(VLOOKUP($A341,'12'!$A:$Y,25,0))=TRUE,0,VLOOKUP($A341,'12'!$A:$Y,25,0))</f>
        <v>0</v>
      </c>
      <c r="O341" s="260">
        <f>IF(ISERROR(VLOOKUP($A341,'13'!$A:$Y,25,0))=TRUE,0,VLOOKUP($A341,'13'!$A:$Y,25,0))</f>
        <v>0</v>
      </c>
      <c r="P341" s="260">
        <f>IF(ISERROR(VLOOKUP($A341,'14'!$A:$Y,25,0))=TRUE,0,VLOOKUP($A341,'14'!$A:$Y,25,0))</f>
        <v>0</v>
      </c>
      <c r="Q341" s="260">
        <f>IF(ISERROR(VLOOKUP($A341,'15'!$A:$Y,25,0))=TRUE,0,VLOOKUP($A341,'15'!$A:$Y,25,0))</f>
        <v>0</v>
      </c>
      <c r="R341" s="260">
        <f>IF(ISERROR(VLOOKUP($A341,'16'!$A:$Y,25,0))=TRUE,0,VLOOKUP($A341,'16'!$A:$Y,25,0))</f>
        <v>0</v>
      </c>
      <c r="S341" s="256">
        <f t="shared" si="7"/>
        <v>0</v>
      </c>
    </row>
    <row r="342" spans="1:19" ht="15" x14ac:dyDescent="0.25">
      <c r="A342" s="254">
        <v>13302</v>
      </c>
      <c r="B342" s="248" t="s">
        <v>394</v>
      </c>
      <c r="C342" s="260">
        <f>IF(ISERROR(VLOOKUP($A342,'1'!$A:$Y,25,0))=TRUE,0,VLOOKUP($A342,'1'!$A:$Y,25,0))</f>
        <v>0</v>
      </c>
      <c r="D342" s="260">
        <f>IF(ISERROR(VLOOKUP($A342,'2'!$A:$Y,25,0))=TRUE,0,VLOOKUP($A342,'2'!$A:$Y,25,0))</f>
        <v>0</v>
      </c>
      <c r="E342" s="260">
        <f>IF(ISERROR(VLOOKUP($A342,'3'!$A:$Y,25,0))=TRUE,0,VLOOKUP($A342,'3'!$A:$Y,25,0))</f>
        <v>0</v>
      </c>
      <c r="F342" s="260">
        <f>IF(ISERROR(VLOOKUP($A342,'4'!$A:$Y,25,0))=TRUE,0,VLOOKUP($A342,'4'!$A:$Y,25,0))</f>
        <v>0</v>
      </c>
      <c r="G342" s="260">
        <f>IF(ISERROR(VLOOKUP($A342,'5'!$A:$Y,25,0))=TRUE,0,VLOOKUP($A342,'5'!$A:$Y,25,0))</f>
        <v>0</v>
      </c>
      <c r="H342" s="260">
        <f>IF(ISERROR(VLOOKUP($A342,'6'!$A:$Y,25,0))=TRUE,0,VLOOKUP($A342,'6'!$A:$Y,25,0))</f>
        <v>0</v>
      </c>
      <c r="I342" s="260">
        <f>IF(ISERROR(VLOOKUP($A342,'7'!$A:$Y,25,0))=TRUE,0,VLOOKUP($A342,'7'!$A:$Y,25,0))</f>
        <v>0</v>
      </c>
      <c r="J342" s="260">
        <f>IF(ISERROR(VLOOKUP($A342,'8'!$A:$Y,25,0))=TRUE,0,VLOOKUP($A342,'8'!$A:$Y,25,0))</f>
        <v>0</v>
      </c>
      <c r="K342" s="260">
        <f>IF(ISERROR(VLOOKUP($A342,'9'!$A:$Y,25,0))=TRUE,0,VLOOKUP($A342,'9'!$A:$Y,25,0))</f>
        <v>0</v>
      </c>
      <c r="L342" s="260">
        <f>IF(ISERROR(VLOOKUP($A342,'10'!$A:$Y,25,0))=TRUE,0,VLOOKUP($A342,'10'!$A:$Y,25,0))</f>
        <v>0</v>
      </c>
      <c r="M342" s="260">
        <f>IF(ISERROR(VLOOKUP($A342,'11'!$A:$Y,25,0))=TRUE,0,VLOOKUP($A342,'11'!$A:$Y,25,0))</f>
        <v>0</v>
      </c>
      <c r="N342" s="260">
        <f>IF(ISERROR(VLOOKUP($A342,'12'!$A:$Y,25,0))=TRUE,0,VLOOKUP($A342,'12'!$A:$Y,25,0))</f>
        <v>0</v>
      </c>
      <c r="O342" s="260">
        <f>IF(ISERROR(VLOOKUP($A342,'13'!$A:$Y,25,0))=TRUE,0,VLOOKUP($A342,'13'!$A:$Y,25,0))</f>
        <v>0</v>
      </c>
      <c r="P342" s="260">
        <f>IF(ISERROR(VLOOKUP($A342,'14'!$A:$Y,25,0))=TRUE,0,VLOOKUP($A342,'14'!$A:$Y,25,0))</f>
        <v>0</v>
      </c>
      <c r="Q342" s="260">
        <f>IF(ISERROR(VLOOKUP($A342,'15'!$A:$Y,25,0))=TRUE,0,VLOOKUP($A342,'15'!$A:$Y,25,0))</f>
        <v>0</v>
      </c>
      <c r="R342" s="260">
        <f>IF(ISERROR(VLOOKUP($A342,'16'!$A:$Y,25,0))=TRUE,0,VLOOKUP($A342,'16'!$A:$Y,25,0))</f>
        <v>0</v>
      </c>
      <c r="S342" s="256">
        <f t="shared" si="7"/>
        <v>0</v>
      </c>
    </row>
    <row r="343" spans="1:19" ht="15" x14ac:dyDescent="0.25">
      <c r="A343" s="254">
        <v>13303</v>
      </c>
      <c r="B343" s="248" t="s">
        <v>533</v>
      </c>
      <c r="C343" s="260">
        <f>IF(ISERROR(VLOOKUP($A343,'1'!$A:$Y,25,0))=TRUE,0,VLOOKUP($A343,'1'!$A:$Y,25,0))</f>
        <v>0</v>
      </c>
      <c r="D343" s="260">
        <f>IF(ISERROR(VLOOKUP($A343,'2'!$A:$Y,25,0))=TRUE,0,VLOOKUP($A343,'2'!$A:$Y,25,0))</f>
        <v>0</v>
      </c>
      <c r="E343" s="260">
        <f>IF(ISERROR(VLOOKUP($A343,'3'!$A:$Y,25,0))=TRUE,0,VLOOKUP($A343,'3'!$A:$Y,25,0))</f>
        <v>0</v>
      </c>
      <c r="F343" s="260">
        <f>IF(ISERROR(VLOOKUP($A343,'4'!$A:$Y,25,0))=TRUE,0,VLOOKUP($A343,'4'!$A:$Y,25,0))</f>
        <v>0</v>
      </c>
      <c r="G343" s="260">
        <f>IF(ISERROR(VLOOKUP($A343,'5'!$A:$Y,25,0))=TRUE,0,VLOOKUP($A343,'5'!$A:$Y,25,0))</f>
        <v>0</v>
      </c>
      <c r="H343" s="260">
        <f>IF(ISERROR(VLOOKUP($A343,'6'!$A:$Y,25,0))=TRUE,0,VLOOKUP($A343,'6'!$A:$Y,25,0))</f>
        <v>0</v>
      </c>
      <c r="I343" s="260">
        <f>IF(ISERROR(VLOOKUP($A343,'7'!$A:$Y,25,0))=TRUE,0,VLOOKUP($A343,'7'!$A:$Y,25,0))</f>
        <v>0</v>
      </c>
      <c r="J343" s="260">
        <f>IF(ISERROR(VLOOKUP($A343,'8'!$A:$Y,25,0))=TRUE,0,VLOOKUP($A343,'8'!$A:$Y,25,0))</f>
        <v>0</v>
      </c>
      <c r="K343" s="260">
        <f>IF(ISERROR(VLOOKUP($A343,'9'!$A:$Y,25,0))=TRUE,0,VLOOKUP($A343,'9'!$A:$Y,25,0))</f>
        <v>0</v>
      </c>
      <c r="L343" s="260">
        <f>IF(ISERROR(VLOOKUP($A343,'10'!$A:$Y,25,0))=TRUE,0,VLOOKUP($A343,'10'!$A:$Y,25,0))</f>
        <v>0</v>
      </c>
      <c r="M343" s="260">
        <f>IF(ISERROR(VLOOKUP($A343,'11'!$A:$Y,25,0))=TRUE,0,VLOOKUP($A343,'11'!$A:$Y,25,0))</f>
        <v>0</v>
      </c>
      <c r="N343" s="260">
        <f>IF(ISERROR(VLOOKUP($A343,'12'!$A:$Y,25,0))=TRUE,0,VLOOKUP($A343,'12'!$A:$Y,25,0))</f>
        <v>0</v>
      </c>
      <c r="O343" s="260">
        <f>IF(ISERROR(VLOOKUP($A343,'13'!$A:$Y,25,0))=TRUE,0,VLOOKUP($A343,'13'!$A:$Y,25,0))</f>
        <v>0</v>
      </c>
      <c r="P343" s="260">
        <f>IF(ISERROR(VLOOKUP($A343,'14'!$A:$Y,25,0))=TRUE,0,VLOOKUP($A343,'14'!$A:$Y,25,0))</f>
        <v>0</v>
      </c>
      <c r="Q343" s="260">
        <f>IF(ISERROR(VLOOKUP($A343,'15'!$A:$Y,25,0))=TRUE,0,VLOOKUP($A343,'15'!$A:$Y,25,0))</f>
        <v>0</v>
      </c>
      <c r="R343" s="260">
        <f>IF(ISERROR(VLOOKUP($A343,'16'!$A:$Y,25,0))=TRUE,0,VLOOKUP($A343,'16'!$A:$Y,25,0))</f>
        <v>0</v>
      </c>
      <c r="S343" s="256">
        <f t="shared" si="7"/>
        <v>0</v>
      </c>
    </row>
    <row r="344" spans="1:19" ht="15" x14ac:dyDescent="0.25">
      <c r="A344" s="254">
        <v>13401</v>
      </c>
      <c r="B344" s="248" t="s">
        <v>396</v>
      </c>
      <c r="C344" s="260">
        <f>IF(ISERROR(VLOOKUP($A344,'1'!$A:$Y,25,0))=TRUE,0,VLOOKUP($A344,'1'!$A:$Y,25,0))</f>
        <v>0</v>
      </c>
      <c r="D344" s="260">
        <f>IF(ISERROR(VLOOKUP($A344,'2'!$A:$Y,25,0))=TRUE,0,VLOOKUP($A344,'2'!$A:$Y,25,0))</f>
        <v>0</v>
      </c>
      <c r="E344" s="260">
        <f>IF(ISERROR(VLOOKUP($A344,'3'!$A:$Y,25,0))=TRUE,0,VLOOKUP($A344,'3'!$A:$Y,25,0))</f>
        <v>0</v>
      </c>
      <c r="F344" s="260">
        <f>IF(ISERROR(VLOOKUP($A344,'4'!$A:$Y,25,0))=TRUE,0,VLOOKUP($A344,'4'!$A:$Y,25,0))</f>
        <v>0</v>
      </c>
      <c r="G344" s="260">
        <f>IF(ISERROR(VLOOKUP($A344,'5'!$A:$Y,25,0))=TRUE,0,VLOOKUP($A344,'5'!$A:$Y,25,0))</f>
        <v>0</v>
      </c>
      <c r="H344" s="260">
        <f>IF(ISERROR(VLOOKUP($A344,'6'!$A:$Y,25,0))=TRUE,0,VLOOKUP($A344,'6'!$A:$Y,25,0))</f>
        <v>0</v>
      </c>
      <c r="I344" s="260">
        <f>IF(ISERROR(VLOOKUP($A344,'7'!$A:$Y,25,0))=TRUE,0,VLOOKUP($A344,'7'!$A:$Y,25,0))</f>
        <v>0</v>
      </c>
      <c r="J344" s="260">
        <f>IF(ISERROR(VLOOKUP($A344,'8'!$A:$Y,25,0))=TRUE,0,VLOOKUP($A344,'8'!$A:$Y,25,0))</f>
        <v>0</v>
      </c>
      <c r="K344" s="260">
        <f>IF(ISERROR(VLOOKUP($A344,'9'!$A:$Y,25,0))=TRUE,0,VLOOKUP($A344,'9'!$A:$Y,25,0))</f>
        <v>0</v>
      </c>
      <c r="L344" s="260">
        <f>IF(ISERROR(VLOOKUP($A344,'10'!$A:$Y,25,0))=TRUE,0,VLOOKUP($A344,'10'!$A:$Y,25,0))</f>
        <v>0</v>
      </c>
      <c r="M344" s="260">
        <f>IF(ISERROR(VLOOKUP($A344,'11'!$A:$Y,25,0))=TRUE,0,VLOOKUP($A344,'11'!$A:$Y,25,0))</f>
        <v>0</v>
      </c>
      <c r="N344" s="260">
        <f>IF(ISERROR(VLOOKUP($A344,'12'!$A:$Y,25,0))=TRUE,0,VLOOKUP($A344,'12'!$A:$Y,25,0))</f>
        <v>0</v>
      </c>
      <c r="O344" s="260">
        <f>IF(ISERROR(VLOOKUP($A344,'13'!$A:$Y,25,0))=TRUE,0,VLOOKUP($A344,'13'!$A:$Y,25,0))</f>
        <v>0</v>
      </c>
      <c r="P344" s="260">
        <f>IF(ISERROR(VLOOKUP($A344,'14'!$A:$Y,25,0))=TRUE,0,VLOOKUP($A344,'14'!$A:$Y,25,0))</f>
        <v>0</v>
      </c>
      <c r="Q344" s="260">
        <f>IF(ISERROR(VLOOKUP($A344,'15'!$A:$Y,25,0))=TRUE,0,VLOOKUP($A344,'15'!$A:$Y,25,0))</f>
        <v>0</v>
      </c>
      <c r="R344" s="260">
        <f>IF(ISERROR(VLOOKUP($A344,'16'!$A:$Y,25,0))=TRUE,0,VLOOKUP($A344,'16'!$A:$Y,25,0))</f>
        <v>0</v>
      </c>
      <c r="S344" s="256">
        <f t="shared" si="7"/>
        <v>0</v>
      </c>
    </row>
    <row r="345" spans="1:19" ht="15" x14ac:dyDescent="0.25">
      <c r="A345" s="254">
        <v>13402</v>
      </c>
      <c r="B345" s="248" t="s">
        <v>397</v>
      </c>
      <c r="C345" s="260">
        <f>IF(ISERROR(VLOOKUP($A345,'1'!$A:$Y,25,0))=TRUE,0,VLOOKUP($A345,'1'!$A:$Y,25,0))</f>
        <v>0</v>
      </c>
      <c r="D345" s="260">
        <f>IF(ISERROR(VLOOKUP($A345,'2'!$A:$Y,25,0))=TRUE,0,VLOOKUP($A345,'2'!$A:$Y,25,0))</f>
        <v>0</v>
      </c>
      <c r="E345" s="260">
        <f>IF(ISERROR(VLOOKUP($A345,'3'!$A:$Y,25,0))=TRUE,0,VLOOKUP($A345,'3'!$A:$Y,25,0))</f>
        <v>0</v>
      </c>
      <c r="F345" s="260">
        <f>IF(ISERROR(VLOOKUP($A345,'4'!$A:$Y,25,0))=TRUE,0,VLOOKUP($A345,'4'!$A:$Y,25,0))</f>
        <v>0</v>
      </c>
      <c r="G345" s="260">
        <f>IF(ISERROR(VLOOKUP($A345,'5'!$A:$Y,25,0))=TRUE,0,VLOOKUP($A345,'5'!$A:$Y,25,0))</f>
        <v>0</v>
      </c>
      <c r="H345" s="260">
        <f>IF(ISERROR(VLOOKUP($A345,'6'!$A:$Y,25,0))=TRUE,0,VLOOKUP($A345,'6'!$A:$Y,25,0))</f>
        <v>0</v>
      </c>
      <c r="I345" s="260">
        <f>IF(ISERROR(VLOOKUP($A345,'7'!$A:$Y,25,0))=TRUE,0,VLOOKUP($A345,'7'!$A:$Y,25,0))</f>
        <v>0</v>
      </c>
      <c r="J345" s="260">
        <f>IF(ISERROR(VLOOKUP($A345,'8'!$A:$Y,25,0))=TRUE,0,VLOOKUP($A345,'8'!$A:$Y,25,0))</f>
        <v>0</v>
      </c>
      <c r="K345" s="260">
        <f>IF(ISERROR(VLOOKUP($A345,'9'!$A:$Y,25,0))=TRUE,0,VLOOKUP($A345,'9'!$A:$Y,25,0))</f>
        <v>0</v>
      </c>
      <c r="L345" s="260">
        <f>IF(ISERROR(VLOOKUP($A345,'10'!$A:$Y,25,0))=TRUE,0,VLOOKUP($A345,'10'!$A:$Y,25,0))</f>
        <v>0</v>
      </c>
      <c r="M345" s="260">
        <f>IF(ISERROR(VLOOKUP($A345,'11'!$A:$Y,25,0))=TRUE,0,VLOOKUP($A345,'11'!$A:$Y,25,0))</f>
        <v>0</v>
      </c>
      <c r="N345" s="260">
        <f>IF(ISERROR(VLOOKUP($A345,'12'!$A:$Y,25,0))=TRUE,0,VLOOKUP($A345,'12'!$A:$Y,25,0))</f>
        <v>0</v>
      </c>
      <c r="O345" s="260">
        <f>IF(ISERROR(VLOOKUP($A345,'13'!$A:$Y,25,0))=TRUE,0,VLOOKUP($A345,'13'!$A:$Y,25,0))</f>
        <v>0</v>
      </c>
      <c r="P345" s="260">
        <f>IF(ISERROR(VLOOKUP($A345,'14'!$A:$Y,25,0))=TRUE,0,VLOOKUP($A345,'14'!$A:$Y,25,0))</f>
        <v>0</v>
      </c>
      <c r="Q345" s="260">
        <f>IF(ISERROR(VLOOKUP($A345,'15'!$A:$Y,25,0))=TRUE,0,VLOOKUP($A345,'15'!$A:$Y,25,0))</f>
        <v>0</v>
      </c>
      <c r="R345" s="260">
        <f>IF(ISERROR(VLOOKUP($A345,'16'!$A:$Y,25,0))=TRUE,0,VLOOKUP($A345,'16'!$A:$Y,25,0))</f>
        <v>0</v>
      </c>
      <c r="S345" s="256">
        <f t="shared" si="7"/>
        <v>0</v>
      </c>
    </row>
    <row r="346" spans="1:19" ht="15" x14ac:dyDescent="0.25">
      <c r="A346" s="254">
        <v>13403</v>
      </c>
      <c r="B346" s="248" t="s">
        <v>398</v>
      </c>
      <c r="C346" s="260">
        <f>IF(ISERROR(VLOOKUP($A346,'1'!$A:$Y,25,0))=TRUE,0,VLOOKUP($A346,'1'!$A:$Y,25,0))</f>
        <v>0</v>
      </c>
      <c r="D346" s="260">
        <f>IF(ISERROR(VLOOKUP($A346,'2'!$A:$Y,25,0))=TRUE,0,VLOOKUP($A346,'2'!$A:$Y,25,0))</f>
        <v>0</v>
      </c>
      <c r="E346" s="260">
        <f>IF(ISERROR(VLOOKUP($A346,'3'!$A:$Y,25,0))=TRUE,0,VLOOKUP($A346,'3'!$A:$Y,25,0))</f>
        <v>0</v>
      </c>
      <c r="F346" s="260">
        <f>IF(ISERROR(VLOOKUP($A346,'4'!$A:$Y,25,0))=TRUE,0,VLOOKUP($A346,'4'!$A:$Y,25,0))</f>
        <v>0</v>
      </c>
      <c r="G346" s="260">
        <f>IF(ISERROR(VLOOKUP($A346,'5'!$A:$Y,25,0))=TRUE,0,VLOOKUP($A346,'5'!$A:$Y,25,0))</f>
        <v>0</v>
      </c>
      <c r="H346" s="260">
        <f>IF(ISERROR(VLOOKUP($A346,'6'!$A:$Y,25,0))=TRUE,0,VLOOKUP($A346,'6'!$A:$Y,25,0))</f>
        <v>0</v>
      </c>
      <c r="I346" s="260">
        <f>IF(ISERROR(VLOOKUP($A346,'7'!$A:$Y,25,0))=TRUE,0,VLOOKUP($A346,'7'!$A:$Y,25,0))</f>
        <v>0</v>
      </c>
      <c r="J346" s="260">
        <f>IF(ISERROR(VLOOKUP($A346,'8'!$A:$Y,25,0))=TRUE,0,VLOOKUP($A346,'8'!$A:$Y,25,0))</f>
        <v>0</v>
      </c>
      <c r="K346" s="260">
        <f>IF(ISERROR(VLOOKUP($A346,'9'!$A:$Y,25,0))=TRUE,0,VLOOKUP($A346,'9'!$A:$Y,25,0))</f>
        <v>0</v>
      </c>
      <c r="L346" s="260">
        <f>IF(ISERROR(VLOOKUP($A346,'10'!$A:$Y,25,0))=TRUE,0,VLOOKUP($A346,'10'!$A:$Y,25,0))</f>
        <v>0</v>
      </c>
      <c r="M346" s="260">
        <f>IF(ISERROR(VLOOKUP($A346,'11'!$A:$Y,25,0))=TRUE,0,VLOOKUP($A346,'11'!$A:$Y,25,0))</f>
        <v>0</v>
      </c>
      <c r="N346" s="260">
        <f>IF(ISERROR(VLOOKUP($A346,'12'!$A:$Y,25,0))=TRUE,0,VLOOKUP($A346,'12'!$A:$Y,25,0))</f>
        <v>0</v>
      </c>
      <c r="O346" s="260">
        <f>IF(ISERROR(VLOOKUP($A346,'13'!$A:$Y,25,0))=TRUE,0,VLOOKUP($A346,'13'!$A:$Y,25,0))</f>
        <v>0</v>
      </c>
      <c r="P346" s="260">
        <f>IF(ISERROR(VLOOKUP($A346,'14'!$A:$Y,25,0))=TRUE,0,VLOOKUP($A346,'14'!$A:$Y,25,0))</f>
        <v>0</v>
      </c>
      <c r="Q346" s="260">
        <f>IF(ISERROR(VLOOKUP($A346,'15'!$A:$Y,25,0))=TRUE,0,VLOOKUP($A346,'15'!$A:$Y,25,0))</f>
        <v>0</v>
      </c>
      <c r="R346" s="260">
        <f>IF(ISERROR(VLOOKUP($A346,'16'!$A:$Y,25,0))=TRUE,0,VLOOKUP($A346,'16'!$A:$Y,25,0))</f>
        <v>0</v>
      </c>
      <c r="S346" s="256">
        <f t="shared" si="7"/>
        <v>0</v>
      </c>
    </row>
    <row r="347" spans="1:19" ht="15" x14ac:dyDescent="0.25">
      <c r="A347" s="254">
        <v>13404</v>
      </c>
      <c r="B347" s="248" t="s">
        <v>399</v>
      </c>
      <c r="C347" s="260">
        <f>IF(ISERROR(VLOOKUP($A347,'1'!$A:$Y,25,0))=TRUE,0,VLOOKUP($A347,'1'!$A:$Y,25,0))</f>
        <v>0</v>
      </c>
      <c r="D347" s="260">
        <f>IF(ISERROR(VLOOKUP($A347,'2'!$A:$Y,25,0))=TRUE,0,VLOOKUP($A347,'2'!$A:$Y,25,0))</f>
        <v>0</v>
      </c>
      <c r="E347" s="260">
        <f>IF(ISERROR(VLOOKUP($A347,'3'!$A:$Y,25,0))=TRUE,0,VLOOKUP($A347,'3'!$A:$Y,25,0))</f>
        <v>0</v>
      </c>
      <c r="F347" s="260">
        <f>IF(ISERROR(VLOOKUP($A347,'4'!$A:$Y,25,0))=TRUE,0,VLOOKUP($A347,'4'!$A:$Y,25,0))</f>
        <v>0</v>
      </c>
      <c r="G347" s="260">
        <f>IF(ISERROR(VLOOKUP($A347,'5'!$A:$Y,25,0))=TRUE,0,VLOOKUP($A347,'5'!$A:$Y,25,0))</f>
        <v>0</v>
      </c>
      <c r="H347" s="260">
        <f>IF(ISERROR(VLOOKUP($A347,'6'!$A:$Y,25,0))=TRUE,0,VLOOKUP($A347,'6'!$A:$Y,25,0))</f>
        <v>0</v>
      </c>
      <c r="I347" s="260">
        <f>IF(ISERROR(VLOOKUP($A347,'7'!$A:$Y,25,0))=TRUE,0,VLOOKUP($A347,'7'!$A:$Y,25,0))</f>
        <v>0</v>
      </c>
      <c r="J347" s="260">
        <f>IF(ISERROR(VLOOKUP($A347,'8'!$A:$Y,25,0))=TRUE,0,VLOOKUP($A347,'8'!$A:$Y,25,0))</f>
        <v>0</v>
      </c>
      <c r="K347" s="260">
        <f>IF(ISERROR(VLOOKUP($A347,'9'!$A:$Y,25,0))=TRUE,0,VLOOKUP($A347,'9'!$A:$Y,25,0))</f>
        <v>0</v>
      </c>
      <c r="L347" s="260">
        <f>IF(ISERROR(VLOOKUP($A347,'10'!$A:$Y,25,0))=TRUE,0,VLOOKUP($A347,'10'!$A:$Y,25,0))</f>
        <v>0</v>
      </c>
      <c r="M347" s="260">
        <f>IF(ISERROR(VLOOKUP($A347,'11'!$A:$Y,25,0))=TRUE,0,VLOOKUP($A347,'11'!$A:$Y,25,0))</f>
        <v>0</v>
      </c>
      <c r="N347" s="260">
        <f>IF(ISERROR(VLOOKUP($A347,'12'!$A:$Y,25,0))=TRUE,0,VLOOKUP($A347,'12'!$A:$Y,25,0))</f>
        <v>0</v>
      </c>
      <c r="O347" s="260">
        <f>IF(ISERROR(VLOOKUP($A347,'13'!$A:$Y,25,0))=TRUE,0,VLOOKUP($A347,'13'!$A:$Y,25,0))</f>
        <v>0</v>
      </c>
      <c r="P347" s="260">
        <f>IF(ISERROR(VLOOKUP($A347,'14'!$A:$Y,25,0))=TRUE,0,VLOOKUP($A347,'14'!$A:$Y,25,0))</f>
        <v>0</v>
      </c>
      <c r="Q347" s="260">
        <f>IF(ISERROR(VLOOKUP($A347,'15'!$A:$Y,25,0))=TRUE,0,VLOOKUP($A347,'15'!$A:$Y,25,0))</f>
        <v>0</v>
      </c>
      <c r="R347" s="260">
        <f>IF(ISERROR(VLOOKUP($A347,'16'!$A:$Y,25,0))=TRUE,0,VLOOKUP($A347,'16'!$A:$Y,25,0))</f>
        <v>0</v>
      </c>
      <c r="S347" s="256">
        <f t="shared" si="7"/>
        <v>0</v>
      </c>
    </row>
    <row r="348" spans="1:19" ht="15" x14ac:dyDescent="0.25">
      <c r="A348" s="254">
        <v>13501</v>
      </c>
      <c r="B348" s="248" t="s">
        <v>400</v>
      </c>
      <c r="C348" s="260">
        <f>IF(ISERROR(VLOOKUP($A348,'1'!$A:$Y,25,0))=TRUE,0,VLOOKUP($A348,'1'!$A:$Y,25,0))</f>
        <v>0</v>
      </c>
      <c r="D348" s="260">
        <f>IF(ISERROR(VLOOKUP($A348,'2'!$A:$Y,25,0))=TRUE,0,VLOOKUP($A348,'2'!$A:$Y,25,0))</f>
        <v>0</v>
      </c>
      <c r="E348" s="260">
        <f>IF(ISERROR(VLOOKUP($A348,'3'!$A:$Y,25,0))=TRUE,0,VLOOKUP($A348,'3'!$A:$Y,25,0))</f>
        <v>0</v>
      </c>
      <c r="F348" s="260">
        <f>IF(ISERROR(VLOOKUP($A348,'4'!$A:$Y,25,0))=TRUE,0,VLOOKUP($A348,'4'!$A:$Y,25,0))</f>
        <v>0</v>
      </c>
      <c r="G348" s="260">
        <f>IF(ISERROR(VLOOKUP($A348,'5'!$A:$Y,25,0))=TRUE,0,VLOOKUP($A348,'5'!$A:$Y,25,0))</f>
        <v>0</v>
      </c>
      <c r="H348" s="260">
        <f>IF(ISERROR(VLOOKUP($A348,'6'!$A:$Y,25,0))=TRUE,0,VLOOKUP($A348,'6'!$A:$Y,25,0))</f>
        <v>0</v>
      </c>
      <c r="I348" s="260">
        <f>IF(ISERROR(VLOOKUP($A348,'7'!$A:$Y,25,0))=TRUE,0,VLOOKUP($A348,'7'!$A:$Y,25,0))</f>
        <v>0</v>
      </c>
      <c r="J348" s="260">
        <f>IF(ISERROR(VLOOKUP($A348,'8'!$A:$Y,25,0))=TRUE,0,VLOOKUP($A348,'8'!$A:$Y,25,0))</f>
        <v>0</v>
      </c>
      <c r="K348" s="260">
        <f>IF(ISERROR(VLOOKUP($A348,'9'!$A:$Y,25,0))=TRUE,0,VLOOKUP($A348,'9'!$A:$Y,25,0))</f>
        <v>0</v>
      </c>
      <c r="L348" s="260">
        <f>IF(ISERROR(VLOOKUP($A348,'10'!$A:$Y,25,0))=TRUE,0,VLOOKUP($A348,'10'!$A:$Y,25,0))</f>
        <v>0</v>
      </c>
      <c r="M348" s="260">
        <f>IF(ISERROR(VLOOKUP($A348,'11'!$A:$Y,25,0))=TRUE,0,VLOOKUP($A348,'11'!$A:$Y,25,0))</f>
        <v>0</v>
      </c>
      <c r="N348" s="260">
        <f>IF(ISERROR(VLOOKUP($A348,'12'!$A:$Y,25,0))=TRUE,0,VLOOKUP($A348,'12'!$A:$Y,25,0))</f>
        <v>0</v>
      </c>
      <c r="O348" s="260">
        <f>IF(ISERROR(VLOOKUP($A348,'13'!$A:$Y,25,0))=TRUE,0,VLOOKUP($A348,'13'!$A:$Y,25,0))</f>
        <v>0</v>
      </c>
      <c r="P348" s="260">
        <f>IF(ISERROR(VLOOKUP($A348,'14'!$A:$Y,25,0))=TRUE,0,VLOOKUP($A348,'14'!$A:$Y,25,0))</f>
        <v>0</v>
      </c>
      <c r="Q348" s="260">
        <f>IF(ISERROR(VLOOKUP($A348,'15'!$A:$Y,25,0))=TRUE,0,VLOOKUP($A348,'15'!$A:$Y,25,0))</f>
        <v>0</v>
      </c>
      <c r="R348" s="260">
        <f>IF(ISERROR(VLOOKUP($A348,'16'!$A:$Y,25,0))=TRUE,0,VLOOKUP($A348,'16'!$A:$Y,25,0))</f>
        <v>0</v>
      </c>
      <c r="S348" s="256">
        <f t="shared" si="7"/>
        <v>0</v>
      </c>
    </row>
    <row r="349" spans="1:19" ht="15" x14ac:dyDescent="0.25">
      <c r="A349" s="254">
        <v>13502</v>
      </c>
      <c r="B349" s="248" t="s">
        <v>401</v>
      </c>
      <c r="C349" s="260">
        <f>IF(ISERROR(VLOOKUP($A349,'1'!$A:$Y,25,0))=TRUE,0,VLOOKUP($A349,'1'!$A:$Y,25,0))</f>
        <v>0</v>
      </c>
      <c r="D349" s="260">
        <f>IF(ISERROR(VLOOKUP($A349,'2'!$A:$Y,25,0))=TRUE,0,VLOOKUP($A349,'2'!$A:$Y,25,0))</f>
        <v>0</v>
      </c>
      <c r="E349" s="260">
        <f>IF(ISERROR(VLOOKUP($A349,'3'!$A:$Y,25,0))=TRUE,0,VLOOKUP($A349,'3'!$A:$Y,25,0))</f>
        <v>0</v>
      </c>
      <c r="F349" s="260">
        <f>IF(ISERROR(VLOOKUP($A349,'4'!$A:$Y,25,0))=TRUE,0,VLOOKUP($A349,'4'!$A:$Y,25,0))</f>
        <v>0</v>
      </c>
      <c r="G349" s="260">
        <f>IF(ISERROR(VLOOKUP($A349,'5'!$A:$Y,25,0))=TRUE,0,VLOOKUP($A349,'5'!$A:$Y,25,0))</f>
        <v>0</v>
      </c>
      <c r="H349" s="260">
        <f>IF(ISERROR(VLOOKUP($A349,'6'!$A:$Y,25,0))=TRUE,0,VLOOKUP($A349,'6'!$A:$Y,25,0))</f>
        <v>0</v>
      </c>
      <c r="I349" s="260">
        <f>IF(ISERROR(VLOOKUP($A349,'7'!$A:$Y,25,0))=TRUE,0,VLOOKUP($A349,'7'!$A:$Y,25,0))</f>
        <v>0</v>
      </c>
      <c r="J349" s="260">
        <f>IF(ISERROR(VLOOKUP($A349,'8'!$A:$Y,25,0))=TRUE,0,VLOOKUP($A349,'8'!$A:$Y,25,0))</f>
        <v>0</v>
      </c>
      <c r="K349" s="260">
        <f>IF(ISERROR(VLOOKUP($A349,'9'!$A:$Y,25,0))=TRUE,0,VLOOKUP($A349,'9'!$A:$Y,25,0))</f>
        <v>0</v>
      </c>
      <c r="L349" s="260">
        <f>IF(ISERROR(VLOOKUP($A349,'10'!$A:$Y,25,0))=TRUE,0,VLOOKUP($A349,'10'!$A:$Y,25,0))</f>
        <v>0</v>
      </c>
      <c r="M349" s="260">
        <f>IF(ISERROR(VLOOKUP($A349,'11'!$A:$Y,25,0))=TRUE,0,VLOOKUP($A349,'11'!$A:$Y,25,0))</f>
        <v>0</v>
      </c>
      <c r="N349" s="260">
        <f>IF(ISERROR(VLOOKUP($A349,'12'!$A:$Y,25,0))=TRUE,0,VLOOKUP($A349,'12'!$A:$Y,25,0))</f>
        <v>0</v>
      </c>
      <c r="O349" s="260">
        <f>IF(ISERROR(VLOOKUP($A349,'13'!$A:$Y,25,0))=TRUE,0,VLOOKUP($A349,'13'!$A:$Y,25,0))</f>
        <v>0</v>
      </c>
      <c r="P349" s="260">
        <f>IF(ISERROR(VLOOKUP($A349,'14'!$A:$Y,25,0))=TRUE,0,VLOOKUP($A349,'14'!$A:$Y,25,0))</f>
        <v>0</v>
      </c>
      <c r="Q349" s="260">
        <f>IF(ISERROR(VLOOKUP($A349,'15'!$A:$Y,25,0))=TRUE,0,VLOOKUP($A349,'15'!$A:$Y,25,0))</f>
        <v>0</v>
      </c>
      <c r="R349" s="260">
        <f>IF(ISERROR(VLOOKUP($A349,'16'!$A:$Y,25,0))=TRUE,0,VLOOKUP($A349,'16'!$A:$Y,25,0))</f>
        <v>0</v>
      </c>
      <c r="S349" s="256">
        <f t="shared" si="7"/>
        <v>0</v>
      </c>
    </row>
    <row r="350" spans="1:19" ht="15" x14ac:dyDescent="0.25">
      <c r="A350" s="254">
        <v>13503</v>
      </c>
      <c r="B350" s="248" t="s">
        <v>402</v>
      </c>
      <c r="C350" s="260">
        <f>IF(ISERROR(VLOOKUP($A350,'1'!$A:$Y,25,0))=TRUE,0,VLOOKUP($A350,'1'!$A:$Y,25,0))</f>
        <v>0</v>
      </c>
      <c r="D350" s="260">
        <f>IF(ISERROR(VLOOKUP($A350,'2'!$A:$Y,25,0))=TRUE,0,VLOOKUP($A350,'2'!$A:$Y,25,0))</f>
        <v>0</v>
      </c>
      <c r="E350" s="260">
        <f>IF(ISERROR(VLOOKUP($A350,'3'!$A:$Y,25,0))=TRUE,0,VLOOKUP($A350,'3'!$A:$Y,25,0))</f>
        <v>0</v>
      </c>
      <c r="F350" s="260">
        <f>IF(ISERROR(VLOOKUP($A350,'4'!$A:$Y,25,0))=TRUE,0,VLOOKUP($A350,'4'!$A:$Y,25,0))</f>
        <v>0</v>
      </c>
      <c r="G350" s="260">
        <f>IF(ISERROR(VLOOKUP($A350,'5'!$A:$Y,25,0))=TRUE,0,VLOOKUP($A350,'5'!$A:$Y,25,0))</f>
        <v>0</v>
      </c>
      <c r="H350" s="260">
        <f>IF(ISERROR(VLOOKUP($A350,'6'!$A:$Y,25,0))=TRUE,0,VLOOKUP($A350,'6'!$A:$Y,25,0))</f>
        <v>0</v>
      </c>
      <c r="I350" s="260">
        <f>IF(ISERROR(VLOOKUP($A350,'7'!$A:$Y,25,0))=TRUE,0,VLOOKUP($A350,'7'!$A:$Y,25,0))</f>
        <v>0</v>
      </c>
      <c r="J350" s="260">
        <f>IF(ISERROR(VLOOKUP($A350,'8'!$A:$Y,25,0))=TRUE,0,VLOOKUP($A350,'8'!$A:$Y,25,0))</f>
        <v>0</v>
      </c>
      <c r="K350" s="260">
        <f>IF(ISERROR(VLOOKUP($A350,'9'!$A:$Y,25,0))=TRUE,0,VLOOKUP($A350,'9'!$A:$Y,25,0))</f>
        <v>0</v>
      </c>
      <c r="L350" s="260">
        <f>IF(ISERROR(VLOOKUP($A350,'10'!$A:$Y,25,0))=TRUE,0,VLOOKUP($A350,'10'!$A:$Y,25,0))</f>
        <v>0</v>
      </c>
      <c r="M350" s="260">
        <f>IF(ISERROR(VLOOKUP($A350,'11'!$A:$Y,25,0))=TRUE,0,VLOOKUP($A350,'11'!$A:$Y,25,0))</f>
        <v>0</v>
      </c>
      <c r="N350" s="260">
        <f>IF(ISERROR(VLOOKUP($A350,'12'!$A:$Y,25,0))=TRUE,0,VLOOKUP($A350,'12'!$A:$Y,25,0))</f>
        <v>0</v>
      </c>
      <c r="O350" s="260">
        <f>IF(ISERROR(VLOOKUP($A350,'13'!$A:$Y,25,0))=TRUE,0,VLOOKUP($A350,'13'!$A:$Y,25,0))</f>
        <v>0</v>
      </c>
      <c r="P350" s="260">
        <f>IF(ISERROR(VLOOKUP($A350,'14'!$A:$Y,25,0))=TRUE,0,VLOOKUP($A350,'14'!$A:$Y,25,0))</f>
        <v>0</v>
      </c>
      <c r="Q350" s="260">
        <f>IF(ISERROR(VLOOKUP($A350,'15'!$A:$Y,25,0))=TRUE,0,VLOOKUP($A350,'15'!$A:$Y,25,0))</f>
        <v>0</v>
      </c>
      <c r="R350" s="260">
        <f>IF(ISERROR(VLOOKUP($A350,'16'!$A:$Y,25,0))=TRUE,0,VLOOKUP($A350,'16'!$A:$Y,25,0))</f>
        <v>0</v>
      </c>
      <c r="S350" s="256">
        <f t="shared" si="7"/>
        <v>0</v>
      </c>
    </row>
    <row r="351" spans="1:19" ht="15" x14ac:dyDescent="0.25">
      <c r="A351" s="254">
        <v>13504</v>
      </c>
      <c r="B351" s="248" t="s">
        <v>403</v>
      </c>
      <c r="C351" s="260">
        <f>IF(ISERROR(VLOOKUP($A351,'1'!$A:$Y,25,0))=TRUE,0,VLOOKUP($A351,'1'!$A:$Y,25,0))</f>
        <v>0</v>
      </c>
      <c r="D351" s="260">
        <f>IF(ISERROR(VLOOKUP($A351,'2'!$A:$Y,25,0))=TRUE,0,VLOOKUP($A351,'2'!$A:$Y,25,0))</f>
        <v>0</v>
      </c>
      <c r="E351" s="260">
        <f>IF(ISERROR(VLOOKUP($A351,'3'!$A:$Y,25,0))=TRUE,0,VLOOKUP($A351,'3'!$A:$Y,25,0))</f>
        <v>0</v>
      </c>
      <c r="F351" s="260">
        <f>IF(ISERROR(VLOOKUP($A351,'4'!$A:$Y,25,0))=TRUE,0,VLOOKUP($A351,'4'!$A:$Y,25,0))</f>
        <v>0</v>
      </c>
      <c r="G351" s="260">
        <f>IF(ISERROR(VLOOKUP($A351,'5'!$A:$Y,25,0))=TRUE,0,VLOOKUP($A351,'5'!$A:$Y,25,0))</f>
        <v>0</v>
      </c>
      <c r="H351" s="260">
        <f>IF(ISERROR(VLOOKUP($A351,'6'!$A:$Y,25,0))=TRUE,0,VLOOKUP($A351,'6'!$A:$Y,25,0))</f>
        <v>0</v>
      </c>
      <c r="I351" s="260">
        <f>IF(ISERROR(VLOOKUP($A351,'7'!$A:$Y,25,0))=TRUE,0,VLOOKUP($A351,'7'!$A:$Y,25,0))</f>
        <v>0</v>
      </c>
      <c r="J351" s="260">
        <f>IF(ISERROR(VLOOKUP($A351,'8'!$A:$Y,25,0))=TRUE,0,VLOOKUP($A351,'8'!$A:$Y,25,0))</f>
        <v>0</v>
      </c>
      <c r="K351" s="260">
        <f>IF(ISERROR(VLOOKUP($A351,'9'!$A:$Y,25,0))=TRUE,0,VLOOKUP($A351,'9'!$A:$Y,25,0))</f>
        <v>0</v>
      </c>
      <c r="L351" s="260">
        <f>IF(ISERROR(VLOOKUP($A351,'10'!$A:$Y,25,0))=TRUE,0,VLOOKUP($A351,'10'!$A:$Y,25,0))</f>
        <v>0</v>
      </c>
      <c r="M351" s="260">
        <f>IF(ISERROR(VLOOKUP($A351,'11'!$A:$Y,25,0))=TRUE,0,VLOOKUP($A351,'11'!$A:$Y,25,0))</f>
        <v>0</v>
      </c>
      <c r="N351" s="260">
        <f>IF(ISERROR(VLOOKUP($A351,'12'!$A:$Y,25,0))=TRUE,0,VLOOKUP($A351,'12'!$A:$Y,25,0))</f>
        <v>0</v>
      </c>
      <c r="O351" s="260">
        <f>IF(ISERROR(VLOOKUP($A351,'13'!$A:$Y,25,0))=TRUE,0,VLOOKUP($A351,'13'!$A:$Y,25,0))</f>
        <v>0</v>
      </c>
      <c r="P351" s="260">
        <f>IF(ISERROR(VLOOKUP($A351,'14'!$A:$Y,25,0))=TRUE,0,VLOOKUP($A351,'14'!$A:$Y,25,0))</f>
        <v>0</v>
      </c>
      <c r="Q351" s="260">
        <f>IF(ISERROR(VLOOKUP($A351,'15'!$A:$Y,25,0))=TRUE,0,VLOOKUP($A351,'15'!$A:$Y,25,0))</f>
        <v>0</v>
      </c>
      <c r="R351" s="260">
        <f>IF(ISERROR(VLOOKUP($A351,'16'!$A:$Y,25,0))=TRUE,0,VLOOKUP($A351,'16'!$A:$Y,25,0))</f>
        <v>0</v>
      </c>
      <c r="S351" s="256">
        <f t="shared" si="7"/>
        <v>0</v>
      </c>
    </row>
    <row r="352" spans="1:19" ht="15" x14ac:dyDescent="0.25">
      <c r="A352" s="254">
        <v>13505</v>
      </c>
      <c r="B352" s="248" t="s">
        <v>404</v>
      </c>
      <c r="C352" s="260">
        <f>IF(ISERROR(VLOOKUP($A352,'1'!$A:$Y,25,0))=TRUE,0,VLOOKUP($A352,'1'!$A:$Y,25,0))</f>
        <v>0</v>
      </c>
      <c r="D352" s="260">
        <f>IF(ISERROR(VLOOKUP($A352,'2'!$A:$Y,25,0))=TRUE,0,VLOOKUP($A352,'2'!$A:$Y,25,0))</f>
        <v>0</v>
      </c>
      <c r="E352" s="260">
        <f>IF(ISERROR(VLOOKUP($A352,'3'!$A:$Y,25,0))=TRUE,0,VLOOKUP($A352,'3'!$A:$Y,25,0))</f>
        <v>0</v>
      </c>
      <c r="F352" s="260">
        <f>IF(ISERROR(VLOOKUP($A352,'4'!$A:$Y,25,0))=TRUE,0,VLOOKUP($A352,'4'!$A:$Y,25,0))</f>
        <v>0</v>
      </c>
      <c r="G352" s="260">
        <f>IF(ISERROR(VLOOKUP($A352,'5'!$A:$Y,25,0))=TRUE,0,VLOOKUP($A352,'5'!$A:$Y,25,0))</f>
        <v>0</v>
      </c>
      <c r="H352" s="260">
        <f>IF(ISERROR(VLOOKUP($A352,'6'!$A:$Y,25,0))=TRUE,0,VLOOKUP($A352,'6'!$A:$Y,25,0))</f>
        <v>0</v>
      </c>
      <c r="I352" s="260">
        <f>IF(ISERROR(VLOOKUP($A352,'7'!$A:$Y,25,0))=TRUE,0,VLOOKUP($A352,'7'!$A:$Y,25,0))</f>
        <v>0</v>
      </c>
      <c r="J352" s="260">
        <f>IF(ISERROR(VLOOKUP($A352,'8'!$A:$Y,25,0))=TRUE,0,VLOOKUP($A352,'8'!$A:$Y,25,0))</f>
        <v>0</v>
      </c>
      <c r="K352" s="260">
        <f>IF(ISERROR(VLOOKUP($A352,'9'!$A:$Y,25,0))=TRUE,0,VLOOKUP($A352,'9'!$A:$Y,25,0))</f>
        <v>0</v>
      </c>
      <c r="L352" s="260">
        <f>IF(ISERROR(VLOOKUP($A352,'10'!$A:$Y,25,0))=TRUE,0,VLOOKUP($A352,'10'!$A:$Y,25,0))</f>
        <v>0</v>
      </c>
      <c r="M352" s="260">
        <f>IF(ISERROR(VLOOKUP($A352,'11'!$A:$Y,25,0))=TRUE,0,VLOOKUP($A352,'11'!$A:$Y,25,0))</f>
        <v>0</v>
      </c>
      <c r="N352" s="260">
        <f>IF(ISERROR(VLOOKUP($A352,'12'!$A:$Y,25,0))=TRUE,0,VLOOKUP($A352,'12'!$A:$Y,25,0))</f>
        <v>0</v>
      </c>
      <c r="O352" s="260">
        <f>IF(ISERROR(VLOOKUP($A352,'13'!$A:$Y,25,0))=TRUE,0,VLOOKUP($A352,'13'!$A:$Y,25,0))</f>
        <v>0</v>
      </c>
      <c r="P352" s="260">
        <f>IF(ISERROR(VLOOKUP($A352,'14'!$A:$Y,25,0))=TRUE,0,VLOOKUP($A352,'14'!$A:$Y,25,0))</f>
        <v>0</v>
      </c>
      <c r="Q352" s="260">
        <f>IF(ISERROR(VLOOKUP($A352,'15'!$A:$Y,25,0))=TRUE,0,VLOOKUP($A352,'15'!$A:$Y,25,0))</f>
        <v>0</v>
      </c>
      <c r="R352" s="260">
        <f>IF(ISERROR(VLOOKUP($A352,'16'!$A:$Y,25,0))=TRUE,0,VLOOKUP($A352,'16'!$A:$Y,25,0))</f>
        <v>0</v>
      </c>
      <c r="S352" s="256">
        <f t="shared" si="7"/>
        <v>0</v>
      </c>
    </row>
    <row r="353" spans="1:19" ht="15" x14ac:dyDescent="0.25">
      <c r="A353" s="254">
        <v>13601</v>
      </c>
      <c r="B353" s="248" t="s">
        <v>405</v>
      </c>
      <c r="C353" s="260">
        <f>IF(ISERROR(VLOOKUP($A353,'1'!$A:$Y,25,0))=TRUE,0,VLOOKUP($A353,'1'!$A:$Y,25,0))</f>
        <v>0</v>
      </c>
      <c r="D353" s="260">
        <f>IF(ISERROR(VLOOKUP($A353,'2'!$A:$Y,25,0))=TRUE,0,VLOOKUP($A353,'2'!$A:$Y,25,0))</f>
        <v>0</v>
      </c>
      <c r="E353" s="260">
        <f>IF(ISERROR(VLOOKUP($A353,'3'!$A:$Y,25,0))=TRUE,0,VLOOKUP($A353,'3'!$A:$Y,25,0))</f>
        <v>0</v>
      </c>
      <c r="F353" s="260">
        <f>IF(ISERROR(VLOOKUP($A353,'4'!$A:$Y,25,0))=TRUE,0,VLOOKUP($A353,'4'!$A:$Y,25,0))</f>
        <v>0</v>
      </c>
      <c r="G353" s="260">
        <f>IF(ISERROR(VLOOKUP($A353,'5'!$A:$Y,25,0))=TRUE,0,VLOOKUP($A353,'5'!$A:$Y,25,0))</f>
        <v>0</v>
      </c>
      <c r="H353" s="260">
        <f>IF(ISERROR(VLOOKUP($A353,'6'!$A:$Y,25,0))=TRUE,0,VLOOKUP($A353,'6'!$A:$Y,25,0))</f>
        <v>0</v>
      </c>
      <c r="I353" s="260">
        <f>IF(ISERROR(VLOOKUP($A353,'7'!$A:$Y,25,0))=TRUE,0,VLOOKUP($A353,'7'!$A:$Y,25,0))</f>
        <v>0</v>
      </c>
      <c r="J353" s="260">
        <f>IF(ISERROR(VLOOKUP($A353,'8'!$A:$Y,25,0))=TRUE,0,VLOOKUP($A353,'8'!$A:$Y,25,0))</f>
        <v>0</v>
      </c>
      <c r="K353" s="260">
        <f>IF(ISERROR(VLOOKUP($A353,'9'!$A:$Y,25,0))=TRUE,0,VLOOKUP($A353,'9'!$A:$Y,25,0))</f>
        <v>0</v>
      </c>
      <c r="L353" s="260">
        <f>IF(ISERROR(VLOOKUP($A353,'10'!$A:$Y,25,0))=TRUE,0,VLOOKUP($A353,'10'!$A:$Y,25,0))</f>
        <v>0</v>
      </c>
      <c r="M353" s="260">
        <f>IF(ISERROR(VLOOKUP($A353,'11'!$A:$Y,25,0))=TRUE,0,VLOOKUP($A353,'11'!$A:$Y,25,0))</f>
        <v>0</v>
      </c>
      <c r="N353" s="260">
        <f>IF(ISERROR(VLOOKUP($A353,'12'!$A:$Y,25,0))=TRUE,0,VLOOKUP($A353,'12'!$A:$Y,25,0))</f>
        <v>0</v>
      </c>
      <c r="O353" s="260">
        <f>IF(ISERROR(VLOOKUP($A353,'13'!$A:$Y,25,0))=TRUE,0,VLOOKUP($A353,'13'!$A:$Y,25,0))</f>
        <v>0</v>
      </c>
      <c r="P353" s="260">
        <f>IF(ISERROR(VLOOKUP($A353,'14'!$A:$Y,25,0))=TRUE,0,VLOOKUP($A353,'14'!$A:$Y,25,0))</f>
        <v>0</v>
      </c>
      <c r="Q353" s="260">
        <f>IF(ISERROR(VLOOKUP($A353,'15'!$A:$Y,25,0))=TRUE,0,VLOOKUP($A353,'15'!$A:$Y,25,0))</f>
        <v>0</v>
      </c>
      <c r="R353" s="260">
        <f>IF(ISERROR(VLOOKUP($A353,'16'!$A:$Y,25,0))=TRUE,0,VLOOKUP($A353,'16'!$A:$Y,25,0))</f>
        <v>0</v>
      </c>
      <c r="S353" s="256">
        <f t="shared" si="7"/>
        <v>0</v>
      </c>
    </row>
    <row r="354" spans="1:19" ht="15" x14ac:dyDescent="0.25">
      <c r="A354" s="254">
        <v>13602</v>
      </c>
      <c r="B354" s="248" t="s">
        <v>534</v>
      </c>
      <c r="C354" s="260">
        <f>IF(ISERROR(VLOOKUP($A354,'1'!$A:$Y,25,0))=TRUE,0,VLOOKUP($A354,'1'!$A:$Y,25,0))</f>
        <v>0</v>
      </c>
      <c r="D354" s="260">
        <f>IF(ISERROR(VLOOKUP($A354,'2'!$A:$Y,25,0))=TRUE,0,VLOOKUP($A354,'2'!$A:$Y,25,0))</f>
        <v>0</v>
      </c>
      <c r="E354" s="260">
        <f>IF(ISERROR(VLOOKUP($A354,'3'!$A:$Y,25,0))=TRUE,0,VLOOKUP($A354,'3'!$A:$Y,25,0))</f>
        <v>0</v>
      </c>
      <c r="F354" s="260">
        <f>IF(ISERROR(VLOOKUP($A354,'4'!$A:$Y,25,0))=TRUE,0,VLOOKUP($A354,'4'!$A:$Y,25,0))</f>
        <v>0</v>
      </c>
      <c r="G354" s="260">
        <f>IF(ISERROR(VLOOKUP($A354,'5'!$A:$Y,25,0))=TRUE,0,VLOOKUP($A354,'5'!$A:$Y,25,0))</f>
        <v>0</v>
      </c>
      <c r="H354" s="260">
        <f>IF(ISERROR(VLOOKUP($A354,'6'!$A:$Y,25,0))=TRUE,0,VLOOKUP($A354,'6'!$A:$Y,25,0))</f>
        <v>0</v>
      </c>
      <c r="I354" s="260">
        <f>IF(ISERROR(VLOOKUP($A354,'7'!$A:$Y,25,0))=TRUE,0,VLOOKUP($A354,'7'!$A:$Y,25,0))</f>
        <v>0</v>
      </c>
      <c r="J354" s="260">
        <f>IF(ISERROR(VLOOKUP($A354,'8'!$A:$Y,25,0))=TRUE,0,VLOOKUP($A354,'8'!$A:$Y,25,0))</f>
        <v>0</v>
      </c>
      <c r="K354" s="260">
        <f>IF(ISERROR(VLOOKUP($A354,'9'!$A:$Y,25,0))=TRUE,0,VLOOKUP($A354,'9'!$A:$Y,25,0))</f>
        <v>0</v>
      </c>
      <c r="L354" s="260">
        <f>IF(ISERROR(VLOOKUP($A354,'10'!$A:$Y,25,0))=TRUE,0,VLOOKUP($A354,'10'!$A:$Y,25,0))</f>
        <v>0</v>
      </c>
      <c r="M354" s="260">
        <f>IF(ISERROR(VLOOKUP($A354,'11'!$A:$Y,25,0))=TRUE,0,VLOOKUP($A354,'11'!$A:$Y,25,0))</f>
        <v>0</v>
      </c>
      <c r="N354" s="260">
        <f>IF(ISERROR(VLOOKUP($A354,'12'!$A:$Y,25,0))=TRUE,0,VLOOKUP($A354,'12'!$A:$Y,25,0))</f>
        <v>0</v>
      </c>
      <c r="O354" s="260">
        <f>IF(ISERROR(VLOOKUP($A354,'13'!$A:$Y,25,0))=TRUE,0,VLOOKUP($A354,'13'!$A:$Y,25,0))</f>
        <v>0</v>
      </c>
      <c r="P354" s="260">
        <f>IF(ISERROR(VLOOKUP($A354,'14'!$A:$Y,25,0))=TRUE,0,VLOOKUP($A354,'14'!$A:$Y,25,0))</f>
        <v>0</v>
      </c>
      <c r="Q354" s="260">
        <f>IF(ISERROR(VLOOKUP($A354,'15'!$A:$Y,25,0))=TRUE,0,VLOOKUP($A354,'15'!$A:$Y,25,0))</f>
        <v>0</v>
      </c>
      <c r="R354" s="260">
        <f>IF(ISERROR(VLOOKUP($A354,'16'!$A:$Y,25,0))=TRUE,0,VLOOKUP($A354,'16'!$A:$Y,25,0))</f>
        <v>0</v>
      </c>
      <c r="S354" s="256">
        <f t="shared" si="7"/>
        <v>0</v>
      </c>
    </row>
    <row r="355" spans="1:19" ht="15" x14ac:dyDescent="0.25">
      <c r="A355" s="254">
        <v>13603</v>
      </c>
      <c r="B355" s="248" t="s">
        <v>535</v>
      </c>
      <c r="C355" s="260">
        <f>IF(ISERROR(VLOOKUP($A355,'1'!$A:$Y,25,0))=TRUE,0,VLOOKUP($A355,'1'!$A:$Y,25,0))</f>
        <v>0</v>
      </c>
      <c r="D355" s="260">
        <f>IF(ISERROR(VLOOKUP($A355,'2'!$A:$Y,25,0))=TRUE,0,VLOOKUP($A355,'2'!$A:$Y,25,0))</f>
        <v>0</v>
      </c>
      <c r="E355" s="260">
        <f>IF(ISERROR(VLOOKUP($A355,'3'!$A:$Y,25,0))=TRUE,0,VLOOKUP($A355,'3'!$A:$Y,25,0))</f>
        <v>0</v>
      </c>
      <c r="F355" s="260">
        <f>IF(ISERROR(VLOOKUP($A355,'4'!$A:$Y,25,0))=TRUE,0,VLOOKUP($A355,'4'!$A:$Y,25,0))</f>
        <v>0</v>
      </c>
      <c r="G355" s="260">
        <f>IF(ISERROR(VLOOKUP($A355,'5'!$A:$Y,25,0))=TRUE,0,VLOOKUP($A355,'5'!$A:$Y,25,0))</f>
        <v>0</v>
      </c>
      <c r="H355" s="260">
        <f>IF(ISERROR(VLOOKUP($A355,'6'!$A:$Y,25,0))=TRUE,0,VLOOKUP($A355,'6'!$A:$Y,25,0))</f>
        <v>0</v>
      </c>
      <c r="I355" s="260">
        <f>IF(ISERROR(VLOOKUP($A355,'7'!$A:$Y,25,0))=TRUE,0,VLOOKUP($A355,'7'!$A:$Y,25,0))</f>
        <v>0</v>
      </c>
      <c r="J355" s="260">
        <f>IF(ISERROR(VLOOKUP($A355,'8'!$A:$Y,25,0))=TRUE,0,VLOOKUP($A355,'8'!$A:$Y,25,0))</f>
        <v>0</v>
      </c>
      <c r="K355" s="260">
        <f>IF(ISERROR(VLOOKUP($A355,'9'!$A:$Y,25,0))=TRUE,0,VLOOKUP($A355,'9'!$A:$Y,25,0))</f>
        <v>0</v>
      </c>
      <c r="L355" s="260">
        <f>IF(ISERROR(VLOOKUP($A355,'10'!$A:$Y,25,0))=TRUE,0,VLOOKUP($A355,'10'!$A:$Y,25,0))</f>
        <v>0</v>
      </c>
      <c r="M355" s="260">
        <f>IF(ISERROR(VLOOKUP($A355,'11'!$A:$Y,25,0))=TRUE,0,VLOOKUP($A355,'11'!$A:$Y,25,0))</f>
        <v>0</v>
      </c>
      <c r="N355" s="260">
        <f>IF(ISERROR(VLOOKUP($A355,'12'!$A:$Y,25,0))=TRUE,0,VLOOKUP($A355,'12'!$A:$Y,25,0))</f>
        <v>0</v>
      </c>
      <c r="O355" s="260">
        <f>IF(ISERROR(VLOOKUP($A355,'13'!$A:$Y,25,0))=TRUE,0,VLOOKUP($A355,'13'!$A:$Y,25,0))</f>
        <v>0</v>
      </c>
      <c r="P355" s="260">
        <f>IF(ISERROR(VLOOKUP($A355,'14'!$A:$Y,25,0))=TRUE,0,VLOOKUP($A355,'14'!$A:$Y,25,0))</f>
        <v>0</v>
      </c>
      <c r="Q355" s="260">
        <f>IF(ISERROR(VLOOKUP($A355,'15'!$A:$Y,25,0))=TRUE,0,VLOOKUP($A355,'15'!$A:$Y,25,0))</f>
        <v>0</v>
      </c>
      <c r="R355" s="260">
        <f>IF(ISERROR(VLOOKUP($A355,'16'!$A:$Y,25,0))=TRUE,0,VLOOKUP($A355,'16'!$A:$Y,25,0))</f>
        <v>0</v>
      </c>
      <c r="S355" s="256">
        <f t="shared" si="7"/>
        <v>0</v>
      </c>
    </row>
    <row r="356" spans="1:19" ht="15" x14ac:dyDescent="0.25">
      <c r="A356" s="254">
        <v>13604</v>
      </c>
      <c r="B356" s="248" t="s">
        <v>408</v>
      </c>
      <c r="C356" s="260">
        <f>IF(ISERROR(VLOOKUP($A356,'1'!$A:$Y,25,0))=TRUE,0,VLOOKUP($A356,'1'!$A:$Y,25,0))</f>
        <v>0</v>
      </c>
      <c r="D356" s="260">
        <f>IF(ISERROR(VLOOKUP($A356,'2'!$A:$Y,25,0))=TRUE,0,VLOOKUP($A356,'2'!$A:$Y,25,0))</f>
        <v>0</v>
      </c>
      <c r="E356" s="260">
        <f>IF(ISERROR(VLOOKUP($A356,'3'!$A:$Y,25,0))=TRUE,0,VLOOKUP($A356,'3'!$A:$Y,25,0))</f>
        <v>0</v>
      </c>
      <c r="F356" s="260">
        <f>IF(ISERROR(VLOOKUP($A356,'4'!$A:$Y,25,0))=TRUE,0,VLOOKUP($A356,'4'!$A:$Y,25,0))</f>
        <v>0</v>
      </c>
      <c r="G356" s="260">
        <f>IF(ISERROR(VLOOKUP($A356,'5'!$A:$Y,25,0))=TRUE,0,VLOOKUP($A356,'5'!$A:$Y,25,0))</f>
        <v>0</v>
      </c>
      <c r="H356" s="260">
        <f>IF(ISERROR(VLOOKUP($A356,'6'!$A:$Y,25,0))=TRUE,0,VLOOKUP($A356,'6'!$A:$Y,25,0))</f>
        <v>0</v>
      </c>
      <c r="I356" s="260">
        <f>IF(ISERROR(VLOOKUP($A356,'7'!$A:$Y,25,0))=TRUE,0,VLOOKUP($A356,'7'!$A:$Y,25,0))</f>
        <v>0</v>
      </c>
      <c r="J356" s="260">
        <f>IF(ISERROR(VLOOKUP($A356,'8'!$A:$Y,25,0))=TRUE,0,VLOOKUP($A356,'8'!$A:$Y,25,0))</f>
        <v>0</v>
      </c>
      <c r="K356" s="260">
        <f>IF(ISERROR(VLOOKUP($A356,'9'!$A:$Y,25,0))=TRUE,0,VLOOKUP($A356,'9'!$A:$Y,25,0))</f>
        <v>0</v>
      </c>
      <c r="L356" s="260">
        <f>IF(ISERROR(VLOOKUP($A356,'10'!$A:$Y,25,0))=TRUE,0,VLOOKUP($A356,'10'!$A:$Y,25,0))</f>
        <v>0</v>
      </c>
      <c r="M356" s="260">
        <f>IF(ISERROR(VLOOKUP($A356,'11'!$A:$Y,25,0))=TRUE,0,VLOOKUP($A356,'11'!$A:$Y,25,0))</f>
        <v>0</v>
      </c>
      <c r="N356" s="260">
        <f>IF(ISERROR(VLOOKUP($A356,'12'!$A:$Y,25,0))=TRUE,0,VLOOKUP($A356,'12'!$A:$Y,25,0))</f>
        <v>0</v>
      </c>
      <c r="O356" s="260">
        <f>IF(ISERROR(VLOOKUP($A356,'13'!$A:$Y,25,0))=TRUE,0,VLOOKUP($A356,'13'!$A:$Y,25,0))</f>
        <v>0</v>
      </c>
      <c r="P356" s="260">
        <f>IF(ISERROR(VLOOKUP($A356,'14'!$A:$Y,25,0))=TRUE,0,VLOOKUP($A356,'14'!$A:$Y,25,0))</f>
        <v>0</v>
      </c>
      <c r="Q356" s="260">
        <f>IF(ISERROR(VLOOKUP($A356,'15'!$A:$Y,25,0))=TRUE,0,VLOOKUP($A356,'15'!$A:$Y,25,0))</f>
        <v>0</v>
      </c>
      <c r="R356" s="260">
        <f>IF(ISERROR(VLOOKUP($A356,'16'!$A:$Y,25,0))=TRUE,0,VLOOKUP($A356,'16'!$A:$Y,25,0))</f>
        <v>0</v>
      </c>
      <c r="S356" s="256">
        <f t="shared" si="7"/>
        <v>0</v>
      </c>
    </row>
    <row r="357" spans="1:19" ht="15" x14ac:dyDescent="0.25">
      <c r="A357" s="254">
        <v>13605</v>
      </c>
      <c r="B357" s="248" t="s">
        <v>536</v>
      </c>
      <c r="C357" s="260">
        <f>IF(ISERROR(VLOOKUP($A357,'1'!$A:$Y,25,0))=TRUE,0,VLOOKUP($A357,'1'!$A:$Y,25,0))</f>
        <v>0</v>
      </c>
      <c r="D357" s="260">
        <f>IF(ISERROR(VLOOKUP($A357,'2'!$A:$Y,25,0))=TRUE,0,VLOOKUP($A357,'2'!$A:$Y,25,0))</f>
        <v>0</v>
      </c>
      <c r="E357" s="260">
        <f>IF(ISERROR(VLOOKUP($A357,'3'!$A:$Y,25,0))=TRUE,0,VLOOKUP($A357,'3'!$A:$Y,25,0))</f>
        <v>0</v>
      </c>
      <c r="F357" s="260">
        <f>IF(ISERROR(VLOOKUP($A357,'4'!$A:$Y,25,0))=TRUE,0,VLOOKUP($A357,'4'!$A:$Y,25,0))</f>
        <v>0</v>
      </c>
      <c r="G357" s="260">
        <f>IF(ISERROR(VLOOKUP($A357,'5'!$A:$Y,25,0))=TRUE,0,VLOOKUP($A357,'5'!$A:$Y,25,0))</f>
        <v>0</v>
      </c>
      <c r="H357" s="260">
        <f>IF(ISERROR(VLOOKUP($A357,'6'!$A:$Y,25,0))=TRUE,0,VLOOKUP($A357,'6'!$A:$Y,25,0))</f>
        <v>0</v>
      </c>
      <c r="I357" s="260">
        <f>IF(ISERROR(VLOOKUP($A357,'7'!$A:$Y,25,0))=TRUE,0,VLOOKUP($A357,'7'!$A:$Y,25,0))</f>
        <v>0</v>
      </c>
      <c r="J357" s="260">
        <f>IF(ISERROR(VLOOKUP($A357,'8'!$A:$Y,25,0))=TRUE,0,VLOOKUP($A357,'8'!$A:$Y,25,0))</f>
        <v>0</v>
      </c>
      <c r="K357" s="260">
        <f>IF(ISERROR(VLOOKUP($A357,'9'!$A:$Y,25,0))=TRUE,0,VLOOKUP($A357,'9'!$A:$Y,25,0))</f>
        <v>0</v>
      </c>
      <c r="L357" s="260">
        <f>IF(ISERROR(VLOOKUP($A357,'10'!$A:$Y,25,0))=TRUE,0,VLOOKUP($A357,'10'!$A:$Y,25,0))</f>
        <v>0</v>
      </c>
      <c r="M357" s="260">
        <f>IF(ISERROR(VLOOKUP($A357,'11'!$A:$Y,25,0))=TRUE,0,VLOOKUP($A357,'11'!$A:$Y,25,0))</f>
        <v>0</v>
      </c>
      <c r="N357" s="260">
        <f>IF(ISERROR(VLOOKUP($A357,'12'!$A:$Y,25,0))=TRUE,0,VLOOKUP($A357,'12'!$A:$Y,25,0))</f>
        <v>0</v>
      </c>
      <c r="O357" s="260">
        <f>IF(ISERROR(VLOOKUP($A357,'13'!$A:$Y,25,0))=TRUE,0,VLOOKUP($A357,'13'!$A:$Y,25,0))</f>
        <v>0</v>
      </c>
      <c r="P357" s="260">
        <f>IF(ISERROR(VLOOKUP($A357,'14'!$A:$Y,25,0))=TRUE,0,VLOOKUP($A357,'14'!$A:$Y,25,0))</f>
        <v>0</v>
      </c>
      <c r="Q357" s="260">
        <f>IF(ISERROR(VLOOKUP($A357,'15'!$A:$Y,25,0))=TRUE,0,VLOOKUP($A357,'15'!$A:$Y,25,0))</f>
        <v>0</v>
      </c>
      <c r="R357" s="260">
        <f>IF(ISERROR(VLOOKUP($A357,'16'!$A:$Y,25,0))=TRUE,0,VLOOKUP($A357,'16'!$A:$Y,25,0))</f>
        <v>0</v>
      </c>
      <c r="S357" s="256">
        <f>SUM(S12:S356)</f>
        <v>193628934</v>
      </c>
    </row>
    <row r="358" spans="1:19" ht="15" x14ac:dyDescent="0.25">
      <c r="A358" s="258"/>
      <c r="B358" s="259" t="s">
        <v>537</v>
      </c>
      <c r="C358" s="255">
        <f>SUM(C12:C357)</f>
        <v>0</v>
      </c>
      <c r="D358" s="255">
        <f t="shared" ref="D358:S358" si="8">SUM(D12:D357)</f>
        <v>0</v>
      </c>
      <c r="E358" s="255">
        <f t="shared" si="8"/>
        <v>62817</v>
      </c>
      <c r="F358" s="255">
        <f t="shared" si="8"/>
        <v>4566638</v>
      </c>
      <c r="G358" s="255">
        <f t="shared" si="8"/>
        <v>69719758</v>
      </c>
      <c r="H358" s="255">
        <f t="shared" si="8"/>
        <v>28834129</v>
      </c>
      <c r="I358" s="255">
        <f t="shared" si="8"/>
        <v>401713</v>
      </c>
      <c r="J358" s="255">
        <f t="shared" si="8"/>
        <v>1117511</v>
      </c>
      <c r="K358" s="255">
        <f t="shared" si="8"/>
        <v>14011912</v>
      </c>
      <c r="L358" s="255">
        <f t="shared" si="8"/>
        <v>3055872</v>
      </c>
      <c r="M358" s="255">
        <f t="shared" si="8"/>
        <v>0</v>
      </c>
      <c r="N358" s="255">
        <f t="shared" si="8"/>
        <v>0</v>
      </c>
      <c r="O358" s="255">
        <f t="shared" si="8"/>
        <v>61448894</v>
      </c>
      <c r="P358" s="255">
        <f t="shared" si="8"/>
        <v>0</v>
      </c>
      <c r="Q358" s="255">
        <f t="shared" si="8"/>
        <v>0</v>
      </c>
      <c r="R358" s="255">
        <f t="shared" si="8"/>
        <v>10409690</v>
      </c>
      <c r="S358" s="255">
        <f t="shared" si="8"/>
        <v>387257868</v>
      </c>
    </row>
    <row r="359" spans="1:19" x14ac:dyDescent="0.2">
      <c r="A359" s="240"/>
      <c r="B359" s="240"/>
      <c r="C359" s="240"/>
      <c r="D359" s="240"/>
      <c r="E359" s="240"/>
      <c r="F359" s="240"/>
      <c r="G359" s="240"/>
      <c r="H359" s="240"/>
      <c r="I359" s="240"/>
      <c r="J359" s="240"/>
      <c r="K359" s="240"/>
      <c r="L359" s="240"/>
      <c r="M359" s="240"/>
      <c r="N359" s="240"/>
      <c r="O359" s="240"/>
      <c r="P359" s="240"/>
      <c r="Q359" s="240"/>
      <c r="R359" s="240"/>
      <c r="S359" s="24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opLeftCell="A16" zoomScale="71" zoomScaleNormal="71" workbookViewId="0">
      <selection activeCell="F54" sqref="F54"/>
    </sheetView>
  </sheetViews>
  <sheetFormatPr baseColWidth="10" defaultRowHeight="12.75" x14ac:dyDescent="0.2"/>
  <cols>
    <col min="1" max="1" width="8.28515625" style="36" customWidth="1"/>
    <col min="2" max="2" width="17.42578125" style="36" customWidth="1"/>
    <col min="3" max="3" width="16.42578125" style="36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  <col min="25" max="25" width="15" bestFit="1" customWidth="1"/>
  </cols>
  <sheetData>
    <row r="1" spans="1:3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6" ht="18" x14ac:dyDescent="0.25">
      <c r="A4" s="215" t="s">
        <v>50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6" ht="13.5" thickBot="1" x14ac:dyDescent="0.25"/>
    <row r="6" spans="1:36" ht="15.7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6" s="44" customFormat="1" ht="100.5" customHeight="1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7101</v>
      </c>
      <c r="B8" s="91">
        <v>7301</v>
      </c>
      <c r="C8" s="26" t="s">
        <v>180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7102</v>
      </c>
      <c r="B9" s="91">
        <v>7308</v>
      </c>
      <c r="C9" s="26" t="s">
        <v>181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36" si="0">D9+F9+H9+J9+L9+N9+P9+R9+T9+V9</f>
        <v>0</v>
      </c>
      <c r="Y9" s="63">
        <f t="shared" ref="Y9:Y36" si="1">E9+G9+I9+K9+M9+O9+Q9+S9+U9+W9</f>
        <v>0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7103</v>
      </c>
      <c r="B10" s="91">
        <v>7306</v>
      </c>
      <c r="C10" s="26" t="s">
        <v>182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7104</v>
      </c>
      <c r="B11" s="91">
        <v>7305</v>
      </c>
      <c r="C11" s="26" t="s">
        <v>183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7105</v>
      </c>
      <c r="B12" s="91">
        <v>7303</v>
      </c>
      <c r="C12" s="26" t="s">
        <v>184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1"/>
        <v>0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7106</v>
      </c>
      <c r="B13" s="91">
        <v>7309</v>
      </c>
      <c r="C13" s="26" t="s">
        <v>185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1</v>
      </c>
      <c r="G13" s="63">
        <f>VLOOKUP($B13,Total!$A$4:$V$348,Total!F$1,FALSE)</f>
        <v>43814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1</v>
      </c>
      <c r="Y13" s="63">
        <f t="shared" si="1"/>
        <v>43814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7107</v>
      </c>
      <c r="B14" s="91">
        <v>7302</v>
      </c>
      <c r="C14" s="26" t="s">
        <v>186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7108</v>
      </c>
      <c r="B15" s="91">
        <v>7304</v>
      </c>
      <c r="C15" s="26" t="s">
        <v>187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1</v>
      </c>
      <c r="I15" s="63">
        <f>VLOOKUP($B15,Total!$A$4:$V$348,Total!H$1,FALSE)</f>
        <v>62817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1</v>
      </c>
      <c r="Y15" s="63">
        <f t="shared" si="1"/>
        <v>62817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7109</v>
      </c>
      <c r="B16" s="91">
        <v>7307</v>
      </c>
      <c r="C16" s="26" t="s">
        <v>188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1</v>
      </c>
      <c r="I16" s="63">
        <f>VLOOKUP($B16,Total!$A$4:$V$348,Total!H$1,FALSE)</f>
        <v>62817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1</v>
      </c>
      <c r="Y16" s="63">
        <f t="shared" si="1"/>
        <v>62817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7201</v>
      </c>
      <c r="B17" s="91">
        <v>7101</v>
      </c>
      <c r="C17" s="26" t="s">
        <v>189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1"/>
        <v>0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7202</v>
      </c>
      <c r="B18" s="91">
        <v>7109</v>
      </c>
      <c r="C18" s="26" t="s">
        <v>190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0"/>
        <v>0</v>
      </c>
      <c r="Y18" s="63">
        <f t="shared" si="1"/>
        <v>0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7203</v>
      </c>
      <c r="B19" s="91">
        <v>7106</v>
      </c>
      <c r="C19" s="26" t="s">
        <v>191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0"/>
        <v>0</v>
      </c>
      <c r="Y19" s="63">
        <f t="shared" si="1"/>
        <v>0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7204</v>
      </c>
      <c r="B20" s="91">
        <v>7108</v>
      </c>
      <c r="C20" s="26" t="s">
        <v>192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0"/>
        <v>0</v>
      </c>
      <c r="Y20" s="63">
        <f t="shared" si="1"/>
        <v>0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7205</v>
      </c>
      <c r="B21" s="91">
        <v>7107</v>
      </c>
      <c r="C21" s="26" t="s">
        <v>193</v>
      </c>
      <c r="D21" s="63">
        <f>VLOOKUP($B21,Total!$A$4:$V$348,Total!C$1,FALSE)</f>
        <v>0</v>
      </c>
      <c r="E21" s="63">
        <f>VLOOKUP($B21,Total!$A$4:$V$348,Total!D$1,FALSE)</f>
        <v>0</v>
      </c>
      <c r="F21" s="63">
        <f>VLOOKUP($B21,Total!$A$4:$V$348,Total!E$1,FALSE)</f>
        <v>0</v>
      </c>
      <c r="G21" s="63">
        <f>VLOOKUP($B21,Total!$A$4:$V$348,Total!F$1,FALSE)</f>
        <v>0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0"/>
        <v>0</v>
      </c>
      <c r="Y21" s="63">
        <f t="shared" si="1"/>
        <v>0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7206</v>
      </c>
      <c r="B22" s="91">
        <v>7105</v>
      </c>
      <c r="C22" s="26" t="s">
        <v>194</v>
      </c>
      <c r="D22" s="63">
        <f>VLOOKUP($B22,Total!$A$4:$V$348,Total!C$1,FALSE)</f>
        <v>0</v>
      </c>
      <c r="E22" s="63">
        <f>VLOOKUP($B22,Total!$A$4:$V$348,Total!D$1,FALSE)</f>
        <v>0</v>
      </c>
      <c r="F22" s="63">
        <f>VLOOKUP($B22,Total!$A$4:$V$348,Total!E$1,FALSE)</f>
        <v>0</v>
      </c>
      <c r="G22" s="63">
        <f>VLOOKUP($B22,Total!$A$4:$V$348,Total!F$1,FALSE)</f>
        <v>0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0</v>
      </c>
      <c r="U22" s="63">
        <f>VLOOKUP($B22,Total!$A$4:$V$348,Total!T$1,FALSE)</f>
        <v>0</v>
      </c>
      <c r="V22" s="63">
        <f>VLOOKUP($B22,Total!$A$4:$V$348,Total!U$1,FALSE)</f>
        <v>0</v>
      </c>
      <c r="W22" s="63">
        <f>VLOOKUP($B22,Total!$A$4:$V$348,Total!V$1,FALSE)</f>
        <v>0</v>
      </c>
      <c r="X22" s="63">
        <f t="shared" si="0"/>
        <v>0</v>
      </c>
      <c r="Y22" s="63">
        <f t="shared" si="1"/>
        <v>0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7207</v>
      </c>
      <c r="B23" s="91">
        <v>7103</v>
      </c>
      <c r="C23" s="26" t="s">
        <v>195</v>
      </c>
      <c r="D23" s="63">
        <f>VLOOKUP($B23,Total!$A$4:$V$348,Total!C$1,FALSE)</f>
        <v>0</v>
      </c>
      <c r="E23" s="63">
        <f>VLOOKUP($B23,Total!$A$4:$V$348,Total!D$1,FALSE)</f>
        <v>0</v>
      </c>
      <c r="F23" s="63">
        <f>VLOOKUP($B23,Total!$A$4:$V$348,Total!E$1,FALSE)</f>
        <v>0</v>
      </c>
      <c r="G23" s="63">
        <f>VLOOKUP($B23,Total!$A$4:$V$348,Total!F$1,FALSE)</f>
        <v>0</v>
      </c>
      <c r="H23" s="63">
        <f>VLOOKUP($B23,Total!$A$4:$V$348,Total!G$1,FALSE)</f>
        <v>0</v>
      </c>
      <c r="I23" s="63">
        <f>VLOOKUP($B23,Total!$A$4:$V$348,Total!H$1,FALSE)</f>
        <v>0</v>
      </c>
      <c r="J23" s="63">
        <f>VLOOKUP($B23,Total!$A$4:$V$348,Total!I$1,FALSE)</f>
        <v>0</v>
      </c>
      <c r="K23" s="63">
        <f>VLOOKUP($B23,Total!$A$4:$V$348,Total!J$1,FALSE)</f>
        <v>0</v>
      </c>
      <c r="L23" s="63">
        <f>VLOOKUP($B23,Total!$A$4:$V$348,Total!K$1,FALSE)</f>
        <v>0</v>
      </c>
      <c r="M23" s="63">
        <f>VLOOKUP($B23,Total!$A$4:$V$348,Total!L$1,FALSE)</f>
        <v>0</v>
      </c>
      <c r="N23" s="63">
        <f>VLOOKUP($B23,Total!$A$4:$V$348,Total!M$1,FALSE)</f>
        <v>0</v>
      </c>
      <c r="O23" s="63">
        <f>VLOOKUP($B23,Total!$A$4:$V$348,Total!N$1,FALSE)</f>
        <v>0</v>
      </c>
      <c r="P23" s="63">
        <f>VLOOKUP($B23,Total!$A$4:$V$348,Total!O$1,FALSE)</f>
        <v>0</v>
      </c>
      <c r="Q23" s="63">
        <f>VLOOKUP($B23,Total!$A$4:$V$348,Total!P$1,FALSE)</f>
        <v>0</v>
      </c>
      <c r="R23" s="63">
        <f>VLOOKUP($B23,Total!$A$4:$V$348,Total!Q$1,FALSE)</f>
        <v>0</v>
      </c>
      <c r="S23" s="63">
        <f>VLOOKUP($B23,Total!$A$4:$V$348,Total!R$1,FALSE)</f>
        <v>0</v>
      </c>
      <c r="T23" s="63">
        <f>VLOOKUP($B23,Total!$A$4:$V$348,Total!S$1,FALSE)</f>
        <v>0</v>
      </c>
      <c r="U23" s="63">
        <f>VLOOKUP($B23,Total!$A$4:$V$348,Total!T$1,FALSE)</f>
        <v>0</v>
      </c>
      <c r="V23" s="63">
        <f>VLOOKUP($B23,Total!$A$4:$V$348,Total!U$1,FALSE)</f>
        <v>0</v>
      </c>
      <c r="W23" s="63">
        <f>VLOOKUP($B23,Total!$A$4:$V$348,Total!V$1,FALSE)</f>
        <v>0</v>
      </c>
      <c r="X23" s="63">
        <f t="shared" si="0"/>
        <v>0</v>
      </c>
      <c r="Y23" s="63">
        <f t="shared" si="1"/>
        <v>0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7208</v>
      </c>
      <c r="B24" s="91">
        <v>7102</v>
      </c>
      <c r="C24" s="26" t="s">
        <v>196</v>
      </c>
      <c r="D24" s="63">
        <f>VLOOKUP($B24,Total!$A$4:$V$348,Total!C$1,FALSE)</f>
        <v>0</v>
      </c>
      <c r="E24" s="63">
        <f>VLOOKUP($B24,Total!$A$4:$V$348,Total!D$1,FALSE)</f>
        <v>0</v>
      </c>
      <c r="F24" s="63">
        <f>VLOOKUP($B24,Total!$A$4:$V$348,Total!E$1,FALSE)</f>
        <v>0</v>
      </c>
      <c r="G24" s="63">
        <f>VLOOKUP($B24,Total!$A$4:$V$348,Total!F$1,FALSE)</f>
        <v>0</v>
      </c>
      <c r="H24" s="63">
        <f>VLOOKUP($B24,Total!$A$4:$V$348,Total!G$1,FALSE)</f>
        <v>0</v>
      </c>
      <c r="I24" s="63">
        <f>VLOOKUP($B24,Total!$A$4:$V$348,Total!H$1,FALSE)</f>
        <v>0</v>
      </c>
      <c r="J24" s="63">
        <f>VLOOKUP($B24,Total!$A$4:$V$348,Total!I$1,FALSE)</f>
        <v>0</v>
      </c>
      <c r="K24" s="63">
        <f>VLOOKUP($B24,Total!$A$4:$V$348,Total!J$1,FALSE)</f>
        <v>0</v>
      </c>
      <c r="L24" s="63">
        <f>VLOOKUP($B24,Total!$A$4:$V$348,Total!K$1,FALSE)</f>
        <v>0</v>
      </c>
      <c r="M24" s="63">
        <f>VLOOKUP($B24,Total!$A$4:$V$348,Total!L$1,FALSE)</f>
        <v>0</v>
      </c>
      <c r="N24" s="63">
        <f>VLOOKUP($B24,Total!$A$4:$V$348,Total!M$1,FALSE)</f>
        <v>0</v>
      </c>
      <c r="O24" s="63">
        <f>VLOOKUP($B24,Total!$A$4:$V$348,Total!N$1,FALSE)</f>
        <v>0</v>
      </c>
      <c r="P24" s="63">
        <f>VLOOKUP($B24,Total!$A$4:$V$348,Total!O$1,FALSE)</f>
        <v>0</v>
      </c>
      <c r="Q24" s="63">
        <f>VLOOKUP($B24,Total!$A$4:$V$348,Total!P$1,FALSE)</f>
        <v>0</v>
      </c>
      <c r="R24" s="63">
        <f>VLOOKUP($B24,Total!$A$4:$V$348,Total!Q$1,FALSE)</f>
        <v>0</v>
      </c>
      <c r="S24" s="63">
        <f>VLOOKUP($B24,Total!$A$4:$V$348,Total!R$1,FALSE)</f>
        <v>0</v>
      </c>
      <c r="T24" s="63">
        <f>VLOOKUP($B24,Total!$A$4:$V$348,Total!S$1,FALSE)</f>
        <v>0</v>
      </c>
      <c r="U24" s="63">
        <f>VLOOKUP($B24,Total!$A$4:$V$348,Total!T$1,FALSE)</f>
        <v>0</v>
      </c>
      <c r="V24" s="63">
        <f>VLOOKUP($B24,Total!$A$4:$V$348,Total!U$1,FALSE)</f>
        <v>0</v>
      </c>
      <c r="W24" s="63">
        <f>VLOOKUP($B24,Total!$A$4:$V$348,Total!V$1,FALSE)</f>
        <v>0</v>
      </c>
      <c r="X24" s="63">
        <f t="shared" si="0"/>
        <v>0</v>
      </c>
      <c r="Y24" s="63">
        <f t="shared" si="1"/>
        <v>0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7209</v>
      </c>
      <c r="B25" s="91">
        <v>7104</v>
      </c>
      <c r="C25" s="26" t="s">
        <v>197</v>
      </c>
      <c r="D25" s="63">
        <f>VLOOKUP($B25,Total!$A$4:$V$348,Total!C$1,FALSE)</f>
        <v>0</v>
      </c>
      <c r="E25" s="63">
        <f>VLOOKUP($B25,Total!$A$4:$V$348,Total!D$1,FALSE)</f>
        <v>0</v>
      </c>
      <c r="F25" s="63">
        <f>VLOOKUP($B25,Total!$A$4:$V$348,Total!E$1,FALSE)</f>
        <v>0</v>
      </c>
      <c r="G25" s="63">
        <f>VLOOKUP($B25,Total!$A$4:$V$348,Total!F$1,FALSE)</f>
        <v>0</v>
      </c>
      <c r="H25" s="63">
        <f>VLOOKUP($B25,Total!$A$4:$V$348,Total!G$1,FALSE)</f>
        <v>0</v>
      </c>
      <c r="I25" s="63">
        <f>VLOOKUP($B25,Total!$A$4:$V$348,Total!H$1,FALSE)</f>
        <v>0</v>
      </c>
      <c r="J25" s="63">
        <f>VLOOKUP($B25,Total!$A$4:$V$348,Total!I$1,FALSE)</f>
        <v>0</v>
      </c>
      <c r="K25" s="63">
        <f>VLOOKUP($B25,Total!$A$4:$V$348,Total!J$1,FALSE)</f>
        <v>0</v>
      </c>
      <c r="L25" s="63">
        <f>VLOOKUP($B25,Total!$A$4:$V$348,Total!K$1,FALSE)</f>
        <v>0</v>
      </c>
      <c r="M25" s="63">
        <f>VLOOKUP($B25,Total!$A$4:$V$348,Total!L$1,FALSE)</f>
        <v>0</v>
      </c>
      <c r="N25" s="63">
        <f>VLOOKUP($B25,Total!$A$4:$V$348,Total!M$1,FALSE)</f>
        <v>0</v>
      </c>
      <c r="O25" s="63">
        <f>VLOOKUP($B25,Total!$A$4:$V$348,Total!N$1,FALSE)</f>
        <v>0</v>
      </c>
      <c r="P25" s="63">
        <f>VLOOKUP($B25,Total!$A$4:$V$348,Total!O$1,FALSE)</f>
        <v>0</v>
      </c>
      <c r="Q25" s="63">
        <f>VLOOKUP($B25,Total!$A$4:$V$348,Total!P$1,FALSE)</f>
        <v>0</v>
      </c>
      <c r="R25" s="63">
        <f>VLOOKUP($B25,Total!$A$4:$V$348,Total!Q$1,FALSE)</f>
        <v>0</v>
      </c>
      <c r="S25" s="63">
        <f>VLOOKUP($B25,Total!$A$4:$V$348,Total!R$1,FALSE)</f>
        <v>0</v>
      </c>
      <c r="T25" s="63">
        <f>VLOOKUP($B25,Total!$A$4:$V$348,Total!S$1,FALSE)</f>
        <v>0</v>
      </c>
      <c r="U25" s="63">
        <f>VLOOKUP($B25,Total!$A$4:$V$348,Total!T$1,FALSE)</f>
        <v>0</v>
      </c>
      <c r="V25" s="63">
        <f>VLOOKUP($B25,Total!$A$4:$V$348,Total!U$1,FALSE)</f>
        <v>0</v>
      </c>
      <c r="W25" s="63">
        <f>VLOOKUP($B25,Total!$A$4:$V$348,Total!V$1,FALSE)</f>
        <v>0</v>
      </c>
      <c r="X25" s="63">
        <f t="shared" si="0"/>
        <v>0</v>
      </c>
      <c r="Y25" s="63">
        <f t="shared" si="1"/>
        <v>0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7210</v>
      </c>
      <c r="B26" s="91">
        <v>7110</v>
      </c>
      <c r="C26" s="26" t="s">
        <v>198</v>
      </c>
      <c r="D26" s="63">
        <f>VLOOKUP($B26,Total!$A$4:$V$348,Total!C$1,FALSE)</f>
        <v>0</v>
      </c>
      <c r="E26" s="63">
        <f>VLOOKUP($B26,Total!$A$4:$V$348,Total!D$1,FALSE)</f>
        <v>0</v>
      </c>
      <c r="F26" s="63">
        <f>VLOOKUP($B26,Total!$A$4:$V$348,Total!E$1,FALSE)</f>
        <v>0</v>
      </c>
      <c r="G26" s="63">
        <f>VLOOKUP($B26,Total!$A$4:$V$348,Total!F$1,FALSE)</f>
        <v>0</v>
      </c>
      <c r="H26" s="63">
        <f>VLOOKUP($B26,Total!$A$4:$V$348,Total!G$1,FALSE)</f>
        <v>0</v>
      </c>
      <c r="I26" s="63">
        <f>VLOOKUP($B26,Total!$A$4:$V$348,Total!H$1,FALSE)</f>
        <v>0</v>
      </c>
      <c r="J26" s="63">
        <f>VLOOKUP($B26,Total!$A$4:$V$348,Total!I$1,FALSE)</f>
        <v>0</v>
      </c>
      <c r="K26" s="63">
        <f>VLOOKUP($B26,Total!$A$4:$V$348,Total!J$1,FALSE)</f>
        <v>0</v>
      </c>
      <c r="L26" s="63">
        <f>VLOOKUP($B26,Total!$A$4:$V$348,Total!K$1,FALSE)</f>
        <v>0</v>
      </c>
      <c r="M26" s="63">
        <f>VLOOKUP($B26,Total!$A$4:$V$348,Total!L$1,FALSE)</f>
        <v>0</v>
      </c>
      <c r="N26" s="63">
        <f>VLOOKUP($B26,Total!$A$4:$V$348,Total!M$1,FALSE)</f>
        <v>0</v>
      </c>
      <c r="O26" s="63">
        <f>VLOOKUP($B26,Total!$A$4:$V$348,Total!N$1,FALSE)</f>
        <v>0</v>
      </c>
      <c r="P26" s="63">
        <f>VLOOKUP($B26,Total!$A$4:$V$348,Total!O$1,FALSE)</f>
        <v>0</v>
      </c>
      <c r="Q26" s="63">
        <f>VLOOKUP($B26,Total!$A$4:$V$348,Total!P$1,FALSE)</f>
        <v>0</v>
      </c>
      <c r="R26" s="63">
        <f>VLOOKUP($B26,Total!$A$4:$V$348,Total!Q$1,FALSE)</f>
        <v>0</v>
      </c>
      <c r="S26" s="63">
        <f>VLOOKUP($B26,Total!$A$4:$V$348,Total!R$1,FALSE)</f>
        <v>0</v>
      </c>
      <c r="T26" s="63">
        <f>VLOOKUP($B26,Total!$A$4:$V$348,Total!S$1,FALSE)</f>
        <v>0</v>
      </c>
      <c r="U26" s="63">
        <f>VLOOKUP($B26,Total!$A$4:$V$348,Total!T$1,FALSE)</f>
        <v>0</v>
      </c>
      <c r="V26" s="63">
        <f>VLOOKUP($B26,Total!$A$4:$V$348,Total!U$1,FALSE)</f>
        <v>0</v>
      </c>
      <c r="W26" s="63">
        <f>VLOOKUP($B26,Total!$A$4:$V$348,Total!V$1,FALSE)</f>
        <v>0</v>
      </c>
      <c r="X26" s="63">
        <f t="shared" si="0"/>
        <v>0</v>
      </c>
      <c r="Y26" s="63">
        <f t="shared" si="1"/>
        <v>0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7301</v>
      </c>
      <c r="B27" s="91">
        <v>7401</v>
      </c>
      <c r="C27" s="26" t="s">
        <v>199</v>
      </c>
      <c r="D27" s="63">
        <f>VLOOKUP($B27,Total!$A$4:$V$348,Total!C$1,FALSE)</f>
        <v>0</v>
      </c>
      <c r="E27" s="63">
        <f>VLOOKUP($B27,Total!$A$4:$V$348,Total!D$1,FALSE)</f>
        <v>0</v>
      </c>
      <c r="F27" s="63">
        <f>VLOOKUP($B27,Total!$A$4:$V$348,Total!E$1,FALSE)</f>
        <v>0</v>
      </c>
      <c r="G27" s="63">
        <f>VLOOKUP($B27,Total!$A$4:$V$348,Total!F$1,FALSE)</f>
        <v>0</v>
      </c>
      <c r="H27" s="63">
        <f>VLOOKUP($B27,Total!$A$4:$V$348,Total!G$1,FALSE)</f>
        <v>0</v>
      </c>
      <c r="I27" s="63">
        <f>VLOOKUP($B27,Total!$A$4:$V$348,Total!H$1,FALSE)</f>
        <v>0</v>
      </c>
      <c r="J27" s="63">
        <f>VLOOKUP($B27,Total!$A$4:$V$348,Total!I$1,FALSE)</f>
        <v>0</v>
      </c>
      <c r="K27" s="63">
        <f>VLOOKUP($B27,Total!$A$4:$V$348,Total!J$1,FALSE)</f>
        <v>0</v>
      </c>
      <c r="L27" s="63">
        <f>VLOOKUP($B27,Total!$A$4:$V$348,Total!K$1,FALSE)</f>
        <v>0</v>
      </c>
      <c r="M27" s="63">
        <f>VLOOKUP($B27,Total!$A$4:$V$348,Total!L$1,FALSE)</f>
        <v>0</v>
      </c>
      <c r="N27" s="63">
        <f>VLOOKUP($B27,Total!$A$4:$V$348,Total!M$1,FALSE)</f>
        <v>0</v>
      </c>
      <c r="O27" s="63">
        <f>VLOOKUP($B27,Total!$A$4:$V$348,Total!N$1,FALSE)</f>
        <v>0</v>
      </c>
      <c r="P27" s="63">
        <f>VLOOKUP($B27,Total!$A$4:$V$348,Total!O$1,FALSE)</f>
        <v>0</v>
      </c>
      <c r="Q27" s="63">
        <f>VLOOKUP($B27,Total!$A$4:$V$348,Total!P$1,FALSE)</f>
        <v>0</v>
      </c>
      <c r="R27" s="63">
        <f>VLOOKUP($B27,Total!$A$4:$V$348,Total!Q$1,FALSE)</f>
        <v>0</v>
      </c>
      <c r="S27" s="63">
        <f>VLOOKUP($B27,Total!$A$4:$V$348,Total!R$1,FALSE)</f>
        <v>0</v>
      </c>
      <c r="T27" s="63">
        <f>VLOOKUP($B27,Total!$A$4:$V$348,Total!S$1,FALSE)</f>
        <v>0</v>
      </c>
      <c r="U27" s="63">
        <f>VLOOKUP($B27,Total!$A$4:$V$348,Total!T$1,FALSE)</f>
        <v>0</v>
      </c>
      <c r="V27" s="63">
        <f>VLOOKUP($B27,Total!$A$4:$V$348,Total!U$1,FALSE)</f>
        <v>0</v>
      </c>
      <c r="W27" s="63">
        <f>VLOOKUP($B27,Total!$A$4:$V$348,Total!V$1,FALSE)</f>
        <v>0</v>
      </c>
      <c r="X27" s="63">
        <f t="shared" si="0"/>
        <v>0</v>
      </c>
      <c r="Y27" s="63">
        <f t="shared" si="1"/>
        <v>0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7302</v>
      </c>
      <c r="B28" s="91">
        <v>7408</v>
      </c>
      <c r="C28" s="26" t="s">
        <v>200</v>
      </c>
      <c r="D28" s="63">
        <f>VLOOKUP($B28,Total!$A$4:$V$348,Total!C$1,FALSE)</f>
        <v>0</v>
      </c>
      <c r="E28" s="63">
        <f>VLOOKUP($B28,Total!$A$4:$V$348,Total!D$1,FALSE)</f>
        <v>0</v>
      </c>
      <c r="F28" s="63">
        <f>VLOOKUP($B28,Total!$A$4:$V$348,Total!E$1,FALSE)</f>
        <v>0</v>
      </c>
      <c r="G28" s="63">
        <f>VLOOKUP($B28,Total!$A$4:$V$348,Total!F$1,FALSE)</f>
        <v>0</v>
      </c>
      <c r="H28" s="63">
        <f>VLOOKUP($B28,Total!$A$4:$V$348,Total!G$1,FALSE)</f>
        <v>0</v>
      </c>
      <c r="I28" s="63">
        <f>VLOOKUP($B28,Total!$A$4:$V$348,Total!H$1,FALSE)</f>
        <v>0</v>
      </c>
      <c r="J28" s="63">
        <f>VLOOKUP($B28,Total!$A$4:$V$348,Total!I$1,FALSE)</f>
        <v>0</v>
      </c>
      <c r="K28" s="63">
        <f>VLOOKUP($B28,Total!$A$4:$V$348,Total!J$1,FALSE)</f>
        <v>0</v>
      </c>
      <c r="L28" s="63">
        <f>VLOOKUP($B28,Total!$A$4:$V$348,Total!K$1,FALSE)</f>
        <v>0</v>
      </c>
      <c r="M28" s="63">
        <f>VLOOKUP($B28,Total!$A$4:$V$348,Total!L$1,FALSE)</f>
        <v>0</v>
      </c>
      <c r="N28" s="63">
        <f>VLOOKUP($B28,Total!$A$4:$V$348,Total!M$1,FALSE)</f>
        <v>0</v>
      </c>
      <c r="O28" s="63">
        <f>VLOOKUP($B28,Total!$A$4:$V$348,Total!N$1,FALSE)</f>
        <v>0</v>
      </c>
      <c r="P28" s="63">
        <f>VLOOKUP($B28,Total!$A$4:$V$348,Total!O$1,FALSE)</f>
        <v>0</v>
      </c>
      <c r="Q28" s="63">
        <f>VLOOKUP($B28,Total!$A$4:$V$348,Total!P$1,FALSE)</f>
        <v>0</v>
      </c>
      <c r="R28" s="63">
        <f>VLOOKUP($B28,Total!$A$4:$V$348,Total!Q$1,FALSE)</f>
        <v>0</v>
      </c>
      <c r="S28" s="63">
        <f>VLOOKUP($B28,Total!$A$4:$V$348,Total!R$1,FALSE)</f>
        <v>0</v>
      </c>
      <c r="T28" s="63">
        <f>VLOOKUP($B28,Total!$A$4:$V$348,Total!S$1,FALSE)</f>
        <v>0</v>
      </c>
      <c r="U28" s="63">
        <f>VLOOKUP($B28,Total!$A$4:$V$348,Total!T$1,FALSE)</f>
        <v>0</v>
      </c>
      <c r="V28" s="63">
        <f>VLOOKUP($B28,Total!$A$4:$V$348,Total!U$1,FALSE)</f>
        <v>0</v>
      </c>
      <c r="W28" s="63">
        <f>VLOOKUP($B28,Total!$A$4:$V$348,Total!V$1,FALSE)</f>
        <v>0</v>
      </c>
      <c r="X28" s="63">
        <f t="shared" si="0"/>
        <v>0</v>
      </c>
      <c r="Y28" s="63">
        <f t="shared" si="1"/>
        <v>0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7303</v>
      </c>
      <c r="B29" s="91">
        <v>7402</v>
      </c>
      <c r="C29" s="26" t="s">
        <v>201</v>
      </c>
      <c r="D29" s="63">
        <f>VLOOKUP($B29,Total!$A$4:$V$348,Total!C$1,FALSE)</f>
        <v>0</v>
      </c>
      <c r="E29" s="63">
        <f>VLOOKUP($B29,Total!$A$4:$V$348,Total!D$1,FALSE)</f>
        <v>0</v>
      </c>
      <c r="F29" s="63">
        <f>VLOOKUP($B29,Total!$A$4:$V$348,Total!E$1,FALSE)</f>
        <v>0</v>
      </c>
      <c r="G29" s="63">
        <f>VLOOKUP($B29,Total!$A$4:$V$348,Total!F$1,FALSE)</f>
        <v>0</v>
      </c>
      <c r="H29" s="63">
        <f>VLOOKUP($B29,Total!$A$4:$V$348,Total!G$1,FALSE)</f>
        <v>3</v>
      </c>
      <c r="I29" s="63">
        <f>VLOOKUP($B29,Total!$A$4:$V$348,Total!H$1,FALSE)</f>
        <v>188451</v>
      </c>
      <c r="J29" s="63">
        <f>VLOOKUP($B29,Total!$A$4:$V$348,Total!I$1,FALSE)</f>
        <v>1</v>
      </c>
      <c r="K29" s="63">
        <f>VLOOKUP($B29,Total!$A$4:$V$348,Total!J$1,FALSE)</f>
        <v>43814</v>
      </c>
      <c r="L29" s="63">
        <f>VLOOKUP($B29,Total!$A$4:$V$348,Total!K$1,FALSE)</f>
        <v>0</v>
      </c>
      <c r="M29" s="63">
        <f>VLOOKUP($B29,Total!$A$4:$V$348,Total!L$1,FALSE)</f>
        <v>0</v>
      </c>
      <c r="N29" s="63">
        <f>VLOOKUP($B29,Total!$A$4:$V$348,Total!M$1,FALSE)</f>
        <v>0</v>
      </c>
      <c r="O29" s="63">
        <f>VLOOKUP($B29,Total!$A$4:$V$348,Total!N$1,FALSE)</f>
        <v>0</v>
      </c>
      <c r="P29" s="63">
        <f>VLOOKUP($B29,Total!$A$4:$V$348,Total!O$1,FALSE)</f>
        <v>0</v>
      </c>
      <c r="Q29" s="63">
        <f>VLOOKUP($B29,Total!$A$4:$V$348,Total!P$1,FALSE)</f>
        <v>0</v>
      </c>
      <c r="R29" s="63">
        <f>VLOOKUP($B29,Total!$A$4:$V$348,Total!Q$1,FALSE)</f>
        <v>0</v>
      </c>
      <c r="S29" s="63">
        <f>VLOOKUP($B29,Total!$A$4:$V$348,Total!R$1,FALSE)</f>
        <v>0</v>
      </c>
      <c r="T29" s="63">
        <f>VLOOKUP($B29,Total!$A$4:$V$348,Total!S$1,FALSE)</f>
        <v>0</v>
      </c>
      <c r="U29" s="63">
        <f>VLOOKUP($B29,Total!$A$4:$V$348,Total!T$1,FALSE)</f>
        <v>0</v>
      </c>
      <c r="V29" s="63">
        <f>VLOOKUP($B29,Total!$A$4:$V$348,Total!U$1,FALSE)</f>
        <v>0</v>
      </c>
      <c r="W29" s="63">
        <f>VLOOKUP($B29,Total!$A$4:$V$348,Total!V$1,FALSE)</f>
        <v>0</v>
      </c>
      <c r="X29" s="63">
        <f t="shared" si="0"/>
        <v>4</v>
      </c>
      <c r="Y29" s="63">
        <f t="shared" si="1"/>
        <v>232265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7304</v>
      </c>
      <c r="B30" s="91">
        <v>7403</v>
      </c>
      <c r="C30" s="26" t="s">
        <v>202</v>
      </c>
      <c r="D30" s="63">
        <f>VLOOKUP($B30,Total!$A$4:$V$348,Total!C$1,FALSE)</f>
        <v>0</v>
      </c>
      <c r="E30" s="63">
        <f>VLOOKUP($B30,Total!$A$4:$V$348,Total!D$1,FALSE)</f>
        <v>0</v>
      </c>
      <c r="F30" s="63">
        <f>VLOOKUP($B30,Total!$A$4:$V$348,Total!E$1,FALSE)</f>
        <v>0</v>
      </c>
      <c r="G30" s="63">
        <f>VLOOKUP($B30,Total!$A$4:$V$348,Total!F$1,FALSE)</f>
        <v>0</v>
      </c>
      <c r="H30" s="63">
        <f>VLOOKUP($B30,Total!$A$4:$V$348,Total!G$1,FALSE)</f>
        <v>0</v>
      </c>
      <c r="I30" s="63">
        <f>VLOOKUP($B30,Total!$A$4:$V$348,Total!H$1,FALSE)</f>
        <v>0</v>
      </c>
      <c r="J30" s="63">
        <f>VLOOKUP($B30,Total!$A$4:$V$348,Total!I$1,FALSE)</f>
        <v>0</v>
      </c>
      <c r="K30" s="63">
        <f>VLOOKUP($B30,Total!$A$4:$V$348,Total!J$1,FALSE)</f>
        <v>0</v>
      </c>
      <c r="L30" s="63">
        <f>VLOOKUP($B30,Total!$A$4:$V$348,Total!K$1,FALSE)</f>
        <v>0</v>
      </c>
      <c r="M30" s="63">
        <f>VLOOKUP($B30,Total!$A$4:$V$348,Total!L$1,FALSE)</f>
        <v>0</v>
      </c>
      <c r="N30" s="63">
        <f>VLOOKUP($B30,Total!$A$4:$V$348,Total!M$1,FALSE)</f>
        <v>0</v>
      </c>
      <c r="O30" s="63">
        <f>VLOOKUP($B30,Total!$A$4:$V$348,Total!N$1,FALSE)</f>
        <v>0</v>
      </c>
      <c r="P30" s="63">
        <f>VLOOKUP($B30,Total!$A$4:$V$348,Total!O$1,FALSE)</f>
        <v>0</v>
      </c>
      <c r="Q30" s="63">
        <f>VLOOKUP($B30,Total!$A$4:$V$348,Total!P$1,FALSE)</f>
        <v>0</v>
      </c>
      <c r="R30" s="63">
        <f>VLOOKUP($B30,Total!$A$4:$V$348,Total!Q$1,FALSE)</f>
        <v>0</v>
      </c>
      <c r="S30" s="63">
        <f>VLOOKUP($B30,Total!$A$4:$V$348,Total!R$1,FALSE)</f>
        <v>0</v>
      </c>
      <c r="T30" s="63">
        <f>VLOOKUP($B30,Total!$A$4:$V$348,Total!S$1,FALSE)</f>
        <v>0</v>
      </c>
      <c r="U30" s="63">
        <f>VLOOKUP($B30,Total!$A$4:$V$348,Total!T$1,FALSE)</f>
        <v>0</v>
      </c>
      <c r="V30" s="63">
        <f>VLOOKUP($B30,Total!$A$4:$V$348,Total!U$1,FALSE)</f>
        <v>0</v>
      </c>
      <c r="W30" s="63">
        <f>VLOOKUP($B30,Total!$A$4:$V$348,Total!V$1,FALSE)</f>
        <v>0</v>
      </c>
      <c r="X30" s="63">
        <f t="shared" si="0"/>
        <v>0</v>
      </c>
      <c r="Y30" s="63">
        <f t="shared" si="1"/>
        <v>0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7305</v>
      </c>
      <c r="B31" s="91">
        <v>7404</v>
      </c>
      <c r="C31" s="26" t="s">
        <v>203</v>
      </c>
      <c r="D31" s="63">
        <f>VLOOKUP($B31,Total!$A$4:$V$348,Total!C$1,FALSE)</f>
        <v>0</v>
      </c>
      <c r="E31" s="63">
        <f>VLOOKUP($B31,Total!$A$4:$V$348,Total!D$1,FALSE)</f>
        <v>0</v>
      </c>
      <c r="F31" s="63">
        <f>VLOOKUP($B31,Total!$A$4:$V$348,Total!E$1,FALSE)</f>
        <v>0</v>
      </c>
      <c r="G31" s="63">
        <f>VLOOKUP($B31,Total!$A$4:$V$348,Total!F$1,FALSE)</f>
        <v>0</v>
      </c>
      <c r="H31" s="63">
        <f>VLOOKUP($B31,Total!$A$4:$V$348,Total!G$1,FALSE)</f>
        <v>0</v>
      </c>
      <c r="I31" s="63">
        <f>VLOOKUP($B31,Total!$A$4:$V$348,Total!H$1,FALSE)</f>
        <v>0</v>
      </c>
      <c r="J31" s="63">
        <f>VLOOKUP($B31,Total!$A$4:$V$348,Total!I$1,FALSE)</f>
        <v>0</v>
      </c>
      <c r="K31" s="63">
        <f>VLOOKUP($B31,Total!$A$4:$V$348,Total!J$1,FALSE)</f>
        <v>0</v>
      </c>
      <c r="L31" s="63">
        <f>VLOOKUP($B31,Total!$A$4:$V$348,Total!K$1,FALSE)</f>
        <v>0</v>
      </c>
      <c r="M31" s="63">
        <f>VLOOKUP($B31,Total!$A$4:$V$348,Total!L$1,FALSE)</f>
        <v>0</v>
      </c>
      <c r="N31" s="63">
        <f>VLOOKUP($B31,Total!$A$4:$V$348,Total!M$1,FALSE)</f>
        <v>0</v>
      </c>
      <c r="O31" s="63">
        <f>VLOOKUP($B31,Total!$A$4:$V$348,Total!N$1,FALSE)</f>
        <v>0</v>
      </c>
      <c r="P31" s="63">
        <f>VLOOKUP($B31,Total!$A$4:$V$348,Total!O$1,FALSE)</f>
        <v>0</v>
      </c>
      <c r="Q31" s="63">
        <f>VLOOKUP($B31,Total!$A$4:$V$348,Total!P$1,FALSE)</f>
        <v>0</v>
      </c>
      <c r="R31" s="63">
        <f>VLOOKUP($B31,Total!$A$4:$V$348,Total!Q$1,FALSE)</f>
        <v>0</v>
      </c>
      <c r="S31" s="63">
        <f>VLOOKUP($B31,Total!$A$4:$V$348,Total!R$1,FALSE)</f>
        <v>0</v>
      </c>
      <c r="T31" s="63">
        <f>VLOOKUP($B31,Total!$A$4:$V$348,Total!S$1,FALSE)</f>
        <v>0</v>
      </c>
      <c r="U31" s="63">
        <f>VLOOKUP($B31,Total!$A$4:$V$348,Total!T$1,FALSE)</f>
        <v>0</v>
      </c>
      <c r="V31" s="63">
        <f>VLOOKUP($B31,Total!$A$4:$V$348,Total!U$1,FALSE)</f>
        <v>0</v>
      </c>
      <c r="W31" s="63">
        <f>VLOOKUP($B31,Total!$A$4:$V$348,Total!V$1,FALSE)</f>
        <v>0</v>
      </c>
      <c r="X31" s="63">
        <f t="shared" si="0"/>
        <v>0</v>
      </c>
      <c r="Y31" s="63">
        <f t="shared" si="1"/>
        <v>0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7306</v>
      </c>
      <c r="B32" s="91">
        <v>7405</v>
      </c>
      <c r="C32" s="26" t="s">
        <v>204</v>
      </c>
      <c r="D32" s="63">
        <f>VLOOKUP($B32,Total!$A$4:$V$348,Total!C$1,FALSE)</f>
        <v>0</v>
      </c>
      <c r="E32" s="63">
        <f>VLOOKUP($B32,Total!$A$4:$V$348,Total!D$1,FALSE)</f>
        <v>0</v>
      </c>
      <c r="F32" s="63">
        <f>VLOOKUP($B32,Total!$A$4:$V$348,Total!E$1,FALSE)</f>
        <v>0</v>
      </c>
      <c r="G32" s="63">
        <f>VLOOKUP($B32,Total!$A$4:$V$348,Total!F$1,FALSE)</f>
        <v>0</v>
      </c>
      <c r="H32" s="63">
        <f>VLOOKUP($B32,Total!$A$4:$V$348,Total!G$1,FALSE)</f>
        <v>0</v>
      </c>
      <c r="I32" s="63">
        <f>VLOOKUP($B32,Total!$A$4:$V$348,Total!H$1,FALSE)</f>
        <v>0</v>
      </c>
      <c r="J32" s="63">
        <f>VLOOKUP($B32,Total!$A$4:$V$348,Total!I$1,FALSE)</f>
        <v>0</v>
      </c>
      <c r="K32" s="63">
        <f>VLOOKUP($B32,Total!$A$4:$V$348,Total!J$1,FALSE)</f>
        <v>0</v>
      </c>
      <c r="L32" s="63">
        <f>VLOOKUP($B32,Total!$A$4:$V$348,Total!K$1,FALSE)</f>
        <v>0</v>
      </c>
      <c r="M32" s="63">
        <f>VLOOKUP($B32,Total!$A$4:$V$348,Total!L$1,FALSE)</f>
        <v>0</v>
      </c>
      <c r="N32" s="63">
        <f>VLOOKUP($B32,Total!$A$4:$V$348,Total!M$1,FALSE)</f>
        <v>0</v>
      </c>
      <c r="O32" s="63">
        <f>VLOOKUP($B32,Total!$A$4:$V$348,Total!N$1,FALSE)</f>
        <v>0</v>
      </c>
      <c r="P32" s="63">
        <f>VLOOKUP($B32,Total!$A$4:$V$348,Total!O$1,FALSE)</f>
        <v>0</v>
      </c>
      <c r="Q32" s="63">
        <f>VLOOKUP($B32,Total!$A$4:$V$348,Total!P$1,FALSE)</f>
        <v>0</v>
      </c>
      <c r="R32" s="63">
        <f>VLOOKUP($B32,Total!$A$4:$V$348,Total!Q$1,FALSE)</f>
        <v>0</v>
      </c>
      <c r="S32" s="63">
        <f>VLOOKUP($B32,Total!$A$4:$V$348,Total!R$1,FALSE)</f>
        <v>0</v>
      </c>
      <c r="T32" s="63">
        <f>VLOOKUP($B32,Total!$A$4:$V$348,Total!S$1,FALSE)</f>
        <v>0</v>
      </c>
      <c r="U32" s="63">
        <f>VLOOKUP($B32,Total!$A$4:$V$348,Total!T$1,FALSE)</f>
        <v>0</v>
      </c>
      <c r="V32" s="63">
        <f>VLOOKUP($B32,Total!$A$4:$V$348,Total!U$1,FALSE)</f>
        <v>0</v>
      </c>
      <c r="W32" s="63">
        <f>VLOOKUP($B32,Total!$A$4:$V$348,Total!V$1,FALSE)</f>
        <v>0</v>
      </c>
      <c r="X32" s="63">
        <f t="shared" si="0"/>
        <v>0</v>
      </c>
      <c r="Y32" s="63">
        <f t="shared" si="1"/>
        <v>0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7309</v>
      </c>
      <c r="B33" s="91">
        <v>7407</v>
      </c>
      <c r="C33" s="26" t="s">
        <v>205</v>
      </c>
      <c r="D33" s="63">
        <f>VLOOKUP($B33,Total!$A$4:$V$348,Total!C$1,FALSE)</f>
        <v>0</v>
      </c>
      <c r="E33" s="63">
        <f>VLOOKUP($B33,Total!$A$4:$V$348,Total!D$1,FALSE)</f>
        <v>0</v>
      </c>
      <c r="F33" s="63">
        <f>VLOOKUP($B33,Total!$A$4:$V$348,Total!E$1,FALSE)</f>
        <v>0</v>
      </c>
      <c r="G33" s="63">
        <f>VLOOKUP($B33,Total!$A$4:$V$348,Total!F$1,FALSE)</f>
        <v>0</v>
      </c>
      <c r="H33" s="63">
        <f>VLOOKUP($B33,Total!$A$4:$V$348,Total!G$1,FALSE)</f>
        <v>0</v>
      </c>
      <c r="I33" s="63">
        <f>VLOOKUP($B33,Total!$A$4:$V$348,Total!H$1,FALSE)</f>
        <v>0</v>
      </c>
      <c r="J33" s="63">
        <f>VLOOKUP($B33,Total!$A$4:$V$348,Total!I$1,FALSE)</f>
        <v>0</v>
      </c>
      <c r="K33" s="63">
        <f>VLOOKUP($B33,Total!$A$4:$V$348,Total!J$1,FALSE)</f>
        <v>0</v>
      </c>
      <c r="L33" s="63">
        <f>VLOOKUP($B33,Total!$A$4:$V$348,Total!K$1,FALSE)</f>
        <v>0</v>
      </c>
      <c r="M33" s="63">
        <f>VLOOKUP($B33,Total!$A$4:$V$348,Total!L$1,FALSE)</f>
        <v>0</v>
      </c>
      <c r="N33" s="63">
        <f>VLOOKUP($B33,Total!$A$4:$V$348,Total!M$1,FALSE)</f>
        <v>0</v>
      </c>
      <c r="O33" s="63">
        <f>VLOOKUP($B33,Total!$A$4:$V$348,Total!N$1,FALSE)</f>
        <v>0</v>
      </c>
      <c r="P33" s="63">
        <f>VLOOKUP($B33,Total!$A$4:$V$348,Total!O$1,FALSE)</f>
        <v>0</v>
      </c>
      <c r="Q33" s="63">
        <f>VLOOKUP($B33,Total!$A$4:$V$348,Total!P$1,FALSE)</f>
        <v>0</v>
      </c>
      <c r="R33" s="63">
        <f>VLOOKUP($B33,Total!$A$4:$V$348,Total!Q$1,FALSE)</f>
        <v>0</v>
      </c>
      <c r="S33" s="63">
        <f>VLOOKUP($B33,Total!$A$4:$V$348,Total!R$1,FALSE)</f>
        <v>0</v>
      </c>
      <c r="T33" s="63">
        <f>VLOOKUP($B33,Total!$A$4:$V$348,Total!S$1,FALSE)</f>
        <v>0</v>
      </c>
      <c r="U33" s="63">
        <f>VLOOKUP($B33,Total!$A$4:$V$348,Total!T$1,FALSE)</f>
        <v>0</v>
      </c>
      <c r="V33" s="63">
        <f>VLOOKUP($B33,Total!$A$4:$V$348,Total!U$1,FALSE)</f>
        <v>0</v>
      </c>
      <c r="W33" s="63">
        <f>VLOOKUP($B33,Total!$A$4:$V$348,Total!V$1,FALSE)</f>
        <v>0</v>
      </c>
      <c r="X33" s="63">
        <f t="shared" si="0"/>
        <v>0</v>
      </c>
      <c r="Y33" s="63">
        <f t="shared" si="1"/>
        <v>0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7310</v>
      </c>
      <c r="B34" s="91">
        <v>7406</v>
      </c>
      <c r="C34" s="26" t="s">
        <v>206</v>
      </c>
      <c r="D34" s="63">
        <f>VLOOKUP($B34,Total!$A$4:$V$348,Total!C$1,FALSE)</f>
        <v>0</v>
      </c>
      <c r="E34" s="63">
        <f>VLOOKUP($B34,Total!$A$4:$V$348,Total!D$1,FALSE)</f>
        <v>0</v>
      </c>
      <c r="F34" s="63">
        <f>VLOOKUP($B34,Total!$A$4:$V$348,Total!E$1,FALSE)</f>
        <v>0</v>
      </c>
      <c r="G34" s="63">
        <f>VLOOKUP($B34,Total!$A$4:$V$348,Total!F$1,FALSE)</f>
        <v>0</v>
      </c>
      <c r="H34" s="63">
        <f>VLOOKUP($B34,Total!$A$4:$V$348,Total!G$1,FALSE)</f>
        <v>0</v>
      </c>
      <c r="I34" s="63">
        <f>VLOOKUP($B34,Total!$A$4:$V$348,Total!H$1,FALSE)</f>
        <v>0</v>
      </c>
      <c r="J34" s="63">
        <f>VLOOKUP($B34,Total!$A$4:$V$348,Total!I$1,FALSE)</f>
        <v>0</v>
      </c>
      <c r="K34" s="63">
        <f>VLOOKUP($B34,Total!$A$4:$V$348,Total!J$1,FALSE)</f>
        <v>0</v>
      </c>
      <c r="L34" s="63">
        <f>VLOOKUP($B34,Total!$A$4:$V$348,Total!K$1,FALSE)</f>
        <v>0</v>
      </c>
      <c r="M34" s="63">
        <f>VLOOKUP($B34,Total!$A$4:$V$348,Total!L$1,FALSE)</f>
        <v>0</v>
      </c>
      <c r="N34" s="63">
        <f>VLOOKUP($B34,Total!$A$4:$V$348,Total!M$1,FALSE)</f>
        <v>0</v>
      </c>
      <c r="O34" s="63">
        <f>VLOOKUP($B34,Total!$A$4:$V$348,Total!N$1,FALSE)</f>
        <v>0</v>
      </c>
      <c r="P34" s="63">
        <f>VLOOKUP($B34,Total!$A$4:$V$348,Total!O$1,FALSE)</f>
        <v>0</v>
      </c>
      <c r="Q34" s="63">
        <f>VLOOKUP($B34,Total!$A$4:$V$348,Total!P$1,FALSE)</f>
        <v>0</v>
      </c>
      <c r="R34" s="63">
        <f>VLOOKUP($B34,Total!$A$4:$V$348,Total!Q$1,FALSE)</f>
        <v>0</v>
      </c>
      <c r="S34" s="63">
        <f>VLOOKUP($B34,Total!$A$4:$V$348,Total!R$1,FALSE)</f>
        <v>0</v>
      </c>
      <c r="T34" s="63">
        <f>VLOOKUP($B34,Total!$A$4:$V$348,Total!S$1,FALSE)</f>
        <v>0</v>
      </c>
      <c r="U34" s="63">
        <f>VLOOKUP($B34,Total!$A$4:$V$348,Total!T$1,FALSE)</f>
        <v>0</v>
      </c>
      <c r="V34" s="63">
        <f>VLOOKUP($B34,Total!$A$4:$V$348,Total!U$1,FALSE)</f>
        <v>0</v>
      </c>
      <c r="W34" s="63">
        <f>VLOOKUP($B34,Total!$A$4:$V$348,Total!V$1,FALSE)</f>
        <v>0</v>
      </c>
      <c r="X34" s="63">
        <f t="shared" si="0"/>
        <v>0</v>
      </c>
      <c r="Y34" s="63">
        <f t="shared" si="1"/>
        <v>0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7401</v>
      </c>
      <c r="B35" s="91">
        <v>7201</v>
      </c>
      <c r="C35" s="26" t="s">
        <v>207</v>
      </c>
      <c r="D35" s="63">
        <f>VLOOKUP($B35,Total!$A$4:$V$348,Total!C$1,FALSE)</f>
        <v>0</v>
      </c>
      <c r="E35" s="63">
        <f>VLOOKUP($B35,Total!$A$4:$V$348,Total!D$1,FALSE)</f>
        <v>0</v>
      </c>
      <c r="F35" s="63">
        <f>VLOOKUP($B35,Total!$A$4:$V$348,Total!E$1,FALSE)</f>
        <v>0</v>
      </c>
      <c r="G35" s="63">
        <f>VLOOKUP($B35,Total!$A$4:$V$348,Total!F$1,FALSE)</f>
        <v>0</v>
      </c>
      <c r="H35" s="63">
        <f>VLOOKUP($B35,Total!$A$4:$V$348,Total!G$1,FALSE)</f>
        <v>0</v>
      </c>
      <c r="I35" s="63">
        <f>VLOOKUP($B35,Total!$A$4:$V$348,Total!H$1,FALSE)</f>
        <v>0</v>
      </c>
      <c r="J35" s="63">
        <f>VLOOKUP($B35,Total!$A$4:$V$348,Total!I$1,FALSE)</f>
        <v>0</v>
      </c>
      <c r="K35" s="63">
        <f>VLOOKUP($B35,Total!$A$4:$V$348,Total!J$1,FALSE)</f>
        <v>0</v>
      </c>
      <c r="L35" s="63">
        <f>VLOOKUP($B35,Total!$A$4:$V$348,Total!K$1,FALSE)</f>
        <v>0</v>
      </c>
      <c r="M35" s="63">
        <f>VLOOKUP($B35,Total!$A$4:$V$348,Total!L$1,FALSE)</f>
        <v>0</v>
      </c>
      <c r="N35" s="63">
        <f>VLOOKUP($B35,Total!$A$4:$V$348,Total!M$1,FALSE)</f>
        <v>0</v>
      </c>
      <c r="O35" s="63">
        <f>VLOOKUP($B35,Total!$A$4:$V$348,Total!N$1,FALSE)</f>
        <v>0</v>
      </c>
      <c r="P35" s="63">
        <f>VLOOKUP($B35,Total!$A$4:$V$348,Total!O$1,FALSE)</f>
        <v>0</v>
      </c>
      <c r="Q35" s="63">
        <f>VLOOKUP($B35,Total!$A$4:$V$348,Total!P$1,FALSE)</f>
        <v>0</v>
      </c>
      <c r="R35" s="63">
        <f>VLOOKUP($B35,Total!$A$4:$V$348,Total!Q$1,FALSE)</f>
        <v>0</v>
      </c>
      <c r="S35" s="63">
        <f>VLOOKUP($B35,Total!$A$4:$V$348,Total!R$1,FALSE)</f>
        <v>0</v>
      </c>
      <c r="T35" s="63">
        <f>VLOOKUP($B35,Total!$A$4:$V$348,Total!S$1,FALSE)</f>
        <v>0</v>
      </c>
      <c r="U35" s="63">
        <f>VLOOKUP($B35,Total!$A$4:$V$348,Total!T$1,FALSE)</f>
        <v>0</v>
      </c>
      <c r="V35" s="63">
        <f>VLOOKUP($B35,Total!$A$4:$V$348,Total!U$1,FALSE)</f>
        <v>0</v>
      </c>
      <c r="W35" s="63">
        <f>VLOOKUP($B35,Total!$A$4:$V$348,Total!V$1,FALSE)</f>
        <v>0</v>
      </c>
      <c r="X35" s="63">
        <f t="shared" si="0"/>
        <v>0</v>
      </c>
      <c r="Y35" s="63">
        <f t="shared" si="1"/>
        <v>0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7402</v>
      </c>
      <c r="B36" s="91">
        <v>7203</v>
      </c>
      <c r="C36" s="26" t="s">
        <v>208</v>
      </c>
      <c r="D36" s="63">
        <f>VLOOKUP($B36,Total!$A$4:$V$348,Total!C$1,FALSE)</f>
        <v>0</v>
      </c>
      <c r="E36" s="63">
        <f>VLOOKUP($B36,Total!$A$4:$V$348,Total!D$1,FALSE)</f>
        <v>0</v>
      </c>
      <c r="F36" s="63">
        <f>VLOOKUP($B36,Total!$A$4:$V$348,Total!E$1,FALSE)</f>
        <v>0</v>
      </c>
      <c r="G36" s="63">
        <f>VLOOKUP($B36,Total!$A$4:$V$348,Total!F$1,FALSE)</f>
        <v>0</v>
      </c>
      <c r="H36" s="63">
        <f>VLOOKUP($B36,Total!$A$4:$V$348,Total!G$1,FALSE)</f>
        <v>0</v>
      </c>
      <c r="I36" s="63">
        <f>VLOOKUP($B36,Total!$A$4:$V$348,Total!H$1,FALSE)</f>
        <v>0</v>
      </c>
      <c r="J36" s="63">
        <f>VLOOKUP($B36,Total!$A$4:$V$348,Total!I$1,FALSE)</f>
        <v>0</v>
      </c>
      <c r="K36" s="63">
        <f>VLOOKUP($B36,Total!$A$4:$V$348,Total!J$1,FALSE)</f>
        <v>0</v>
      </c>
      <c r="L36" s="63">
        <f>VLOOKUP($B36,Total!$A$4:$V$348,Total!K$1,FALSE)</f>
        <v>0</v>
      </c>
      <c r="M36" s="63">
        <f>VLOOKUP($B36,Total!$A$4:$V$348,Total!L$1,FALSE)</f>
        <v>0</v>
      </c>
      <c r="N36" s="63">
        <f>VLOOKUP($B36,Total!$A$4:$V$348,Total!M$1,FALSE)</f>
        <v>0</v>
      </c>
      <c r="O36" s="63">
        <f>VLOOKUP($B36,Total!$A$4:$V$348,Total!N$1,FALSE)</f>
        <v>0</v>
      </c>
      <c r="P36" s="63">
        <f>VLOOKUP($B36,Total!$A$4:$V$348,Total!O$1,FALSE)</f>
        <v>0</v>
      </c>
      <c r="Q36" s="63">
        <f>VLOOKUP($B36,Total!$A$4:$V$348,Total!P$1,FALSE)</f>
        <v>0</v>
      </c>
      <c r="R36" s="63">
        <f>VLOOKUP($B36,Total!$A$4:$V$348,Total!Q$1,FALSE)</f>
        <v>0</v>
      </c>
      <c r="S36" s="63">
        <f>VLOOKUP($B36,Total!$A$4:$V$348,Total!R$1,FALSE)</f>
        <v>0</v>
      </c>
      <c r="T36" s="63">
        <f>VLOOKUP($B36,Total!$A$4:$V$348,Total!S$1,FALSE)</f>
        <v>0</v>
      </c>
      <c r="U36" s="63">
        <f>VLOOKUP($B36,Total!$A$4:$V$348,Total!T$1,FALSE)</f>
        <v>0</v>
      </c>
      <c r="V36" s="63">
        <f>VLOOKUP($B36,Total!$A$4:$V$348,Total!U$1,FALSE)</f>
        <v>0</v>
      </c>
      <c r="W36" s="63">
        <f>VLOOKUP($B36,Total!$A$4:$V$348,Total!V$1,FALSE)</f>
        <v>0</v>
      </c>
      <c r="X36" s="63">
        <f t="shared" si="0"/>
        <v>0</v>
      </c>
      <c r="Y36" s="63">
        <f t="shared" si="1"/>
        <v>0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7403</v>
      </c>
      <c r="B37" s="91">
        <v>7202</v>
      </c>
      <c r="C37" s="26" t="s">
        <v>209</v>
      </c>
      <c r="D37" s="63">
        <f>VLOOKUP($B37,Total!$A$4:$V$348,Total!C$1,FALSE)</f>
        <v>0</v>
      </c>
      <c r="E37" s="63">
        <f>VLOOKUP($B37,Total!$A$4:$V$348,Total!D$1,FALSE)</f>
        <v>0</v>
      </c>
      <c r="F37" s="63">
        <f>VLOOKUP($B37,Total!$A$4:$V$348,Total!E$1,FALSE)</f>
        <v>0</v>
      </c>
      <c r="G37" s="63">
        <f>VLOOKUP($B37,Total!$A$4:$V$348,Total!F$1,FALSE)</f>
        <v>0</v>
      </c>
      <c r="H37" s="63">
        <f>VLOOKUP($B37,Total!$A$4:$V$348,Total!G$1,FALSE)</f>
        <v>0</v>
      </c>
      <c r="I37" s="63">
        <f>VLOOKUP($B37,Total!$A$4:$V$348,Total!H$1,FALSE)</f>
        <v>0</v>
      </c>
      <c r="J37" s="63">
        <f>VLOOKUP($B37,Total!$A$4:$V$348,Total!I$1,FALSE)</f>
        <v>0</v>
      </c>
      <c r="K37" s="63">
        <f>VLOOKUP($B37,Total!$A$4:$V$348,Total!J$1,FALSE)</f>
        <v>0</v>
      </c>
      <c r="L37" s="63">
        <f>VLOOKUP($B37,Total!$A$4:$V$348,Total!K$1,FALSE)</f>
        <v>0</v>
      </c>
      <c r="M37" s="63">
        <f>VLOOKUP($B37,Total!$A$4:$V$348,Total!L$1,FALSE)</f>
        <v>0</v>
      </c>
      <c r="N37" s="63">
        <f>VLOOKUP($B37,Total!$A$4:$V$348,Total!M$1,FALSE)</f>
        <v>0</v>
      </c>
      <c r="O37" s="63">
        <f>VLOOKUP($B37,Total!$A$4:$V$348,Total!N$1,FALSE)</f>
        <v>0</v>
      </c>
      <c r="P37" s="63">
        <f>VLOOKUP($B37,Total!$A$4:$V$348,Total!O$1,FALSE)</f>
        <v>0</v>
      </c>
      <c r="Q37" s="63">
        <f>VLOOKUP($B37,Total!$A$4:$V$348,Total!P$1,FALSE)</f>
        <v>0</v>
      </c>
      <c r="R37" s="63">
        <f>VLOOKUP($B37,Total!$A$4:$V$348,Total!Q$1,FALSE)</f>
        <v>0</v>
      </c>
      <c r="S37" s="63">
        <f>VLOOKUP($B37,Total!$A$4:$V$348,Total!R$1,FALSE)</f>
        <v>0</v>
      </c>
      <c r="T37" s="63">
        <f>VLOOKUP($B37,Total!$A$4:$V$348,Total!S$1,FALSE)</f>
        <v>0</v>
      </c>
      <c r="U37" s="63">
        <f>VLOOKUP($B37,Total!$A$4:$V$348,Total!T$1,FALSE)</f>
        <v>0</v>
      </c>
      <c r="V37" s="63">
        <f>VLOOKUP($B37,Total!$A$4:$V$348,Total!U$1,FALSE)</f>
        <v>0</v>
      </c>
      <c r="W37" s="63">
        <f>VLOOKUP($B37,Total!$A$4:$V$348,Total!V$1,FALSE)</f>
        <v>0</v>
      </c>
      <c r="X37" s="63">
        <f>D37+F37+H37+J37+L37+N37+P37+R37+T37+V37</f>
        <v>0</v>
      </c>
      <c r="Y37" s="63">
        <f>E37+G37+I37+K37+M37+O37+Q37+S37+U37+W37</f>
        <v>0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209" t="s">
        <v>7</v>
      </c>
      <c r="B38" s="210"/>
      <c r="C38" s="211"/>
      <c r="D38" s="4">
        <f t="shared" ref="D38:G38" si="2">SUM(D8:D37)</f>
        <v>0</v>
      </c>
      <c r="E38" s="4">
        <f t="shared" si="2"/>
        <v>0</v>
      </c>
      <c r="F38" s="4">
        <f t="shared" si="2"/>
        <v>1</v>
      </c>
      <c r="G38" s="4">
        <f t="shared" si="2"/>
        <v>43814</v>
      </c>
      <c r="H38" s="4">
        <f>SUM(H8:H37)</f>
        <v>5</v>
      </c>
      <c r="I38" s="3">
        <f t="shared" ref="I38:X38" si="3">SUM(I8:I37)</f>
        <v>314085</v>
      </c>
      <c r="J38" s="3">
        <f t="shared" si="3"/>
        <v>1</v>
      </c>
      <c r="K38" s="3">
        <f t="shared" si="3"/>
        <v>43814</v>
      </c>
      <c r="L38" s="3">
        <f t="shared" si="3"/>
        <v>0</v>
      </c>
      <c r="M38" s="3">
        <f t="shared" si="3"/>
        <v>0</v>
      </c>
      <c r="N38" s="3">
        <f t="shared" si="3"/>
        <v>0</v>
      </c>
      <c r="O38" s="3">
        <f t="shared" si="3"/>
        <v>0</v>
      </c>
      <c r="P38" s="3">
        <f>SUM(P8:P37)</f>
        <v>0</v>
      </c>
      <c r="Q38" s="3">
        <f>SUM(Q8:Q37)</f>
        <v>0</v>
      </c>
      <c r="R38" s="3">
        <f>SUM(R8:R37)</f>
        <v>0</v>
      </c>
      <c r="S38" s="3">
        <f>SUM(S8:S37)</f>
        <v>0</v>
      </c>
      <c r="T38" s="3">
        <f t="shared" si="3"/>
        <v>0</v>
      </c>
      <c r="U38" s="3">
        <f>SUM(U8:U37)</f>
        <v>0</v>
      </c>
      <c r="V38" s="3">
        <f t="shared" si="3"/>
        <v>0</v>
      </c>
      <c r="W38" s="29">
        <f>SUM(W8:W37)</f>
        <v>0</v>
      </c>
      <c r="X38" s="3">
        <f t="shared" si="3"/>
        <v>7</v>
      </c>
      <c r="Y38" s="23">
        <f>SUM(Y8:Y37)</f>
        <v>401713</v>
      </c>
    </row>
    <row r="39" spans="1:36" x14ac:dyDescent="0.2">
      <c r="X39" s="10"/>
      <c r="Y39" s="10"/>
    </row>
    <row r="42" spans="1:36" x14ac:dyDescent="0.2">
      <c r="F42" s="34"/>
      <c r="G42" s="35"/>
    </row>
    <row r="43" spans="1:36" x14ac:dyDescent="0.2">
      <c r="F43" s="34"/>
      <c r="G43" s="35"/>
    </row>
  </sheetData>
  <autoFilter ref="A7:AH7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topLeftCell="A28" zoomScale="80" zoomScaleNormal="80" workbookViewId="0">
      <selection activeCell="F45" sqref="F45"/>
    </sheetView>
  </sheetViews>
  <sheetFormatPr baseColWidth="10" defaultRowHeight="12.75" x14ac:dyDescent="0.2"/>
  <cols>
    <col min="1" max="1" width="9.28515625" style="36" customWidth="1"/>
    <col min="2" max="2" width="14.140625" style="36" customWidth="1"/>
    <col min="3" max="3" width="20.28515625" style="36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  <col min="25" max="25" width="14.140625" bestFit="1" customWidth="1"/>
  </cols>
  <sheetData>
    <row r="1" spans="1:3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6" ht="18" x14ac:dyDescent="0.25">
      <c r="A4" s="215" t="s">
        <v>51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6" ht="13.5" thickBot="1" x14ac:dyDescent="0.25"/>
    <row r="6" spans="1:36" ht="15.7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6" s="44" customFormat="1" ht="130.5" customHeight="1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1">
        <v>8201</v>
      </c>
      <c r="B8" s="91">
        <v>8101</v>
      </c>
      <c r="C8" s="26" t="s">
        <v>231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F8" s="45"/>
      <c r="AG8" s="45"/>
      <c r="AI8" s="45"/>
      <c r="AJ8" s="45"/>
    </row>
    <row r="9" spans="1:36" s="44" customFormat="1" x14ac:dyDescent="0.2">
      <c r="A9" s="41">
        <v>8202</v>
      </c>
      <c r="B9" s="91">
        <v>8107</v>
      </c>
      <c r="C9" s="26" t="s">
        <v>232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39" si="0">D9+F9+H9+J9+L9+N9+P9+R9+T9+V9</f>
        <v>0</v>
      </c>
      <c r="Y9" s="63">
        <f t="shared" ref="Y9:Y39" si="1">E9+G9+I9+K9+M9+O9+Q9+S9+U9+W9</f>
        <v>0</v>
      </c>
      <c r="Z9" s="45"/>
      <c r="AF9" s="45"/>
      <c r="AG9" s="45"/>
      <c r="AI9" s="45"/>
      <c r="AJ9" s="45"/>
    </row>
    <row r="10" spans="1:36" s="44" customFormat="1" x14ac:dyDescent="0.2">
      <c r="A10" s="41">
        <v>8203</v>
      </c>
      <c r="B10" s="91">
        <v>8105</v>
      </c>
      <c r="C10" s="26" t="s">
        <v>233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F10" s="45"/>
      <c r="AG10" s="45"/>
      <c r="AI10" s="45"/>
      <c r="AJ10" s="45"/>
    </row>
    <row r="11" spans="1:36" s="44" customFormat="1" x14ac:dyDescent="0.2">
      <c r="A11" s="41">
        <v>8204</v>
      </c>
      <c r="B11" s="91">
        <v>8104</v>
      </c>
      <c r="C11" s="26" t="s">
        <v>234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F11" s="45"/>
      <c r="AG11" s="45"/>
      <c r="AI11" s="45"/>
      <c r="AJ11" s="45"/>
    </row>
    <row r="12" spans="1:36" s="44" customFormat="1" x14ac:dyDescent="0.2">
      <c r="A12" s="41">
        <v>8205</v>
      </c>
      <c r="B12" s="91">
        <v>8111</v>
      </c>
      <c r="C12" s="26" t="s">
        <v>235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1"/>
        <v>0</v>
      </c>
      <c r="Z12" s="45"/>
      <c r="AF12" s="45"/>
      <c r="AG12" s="45"/>
      <c r="AI12" s="45"/>
      <c r="AJ12" s="45"/>
    </row>
    <row r="13" spans="1:36" s="44" customFormat="1" x14ac:dyDescent="0.2">
      <c r="A13" s="41">
        <v>8206</v>
      </c>
      <c r="B13" s="91">
        <v>8110</v>
      </c>
      <c r="C13" s="26" t="s">
        <v>236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1"/>
        <v>0</v>
      </c>
      <c r="Z13" s="45"/>
      <c r="AF13" s="45"/>
      <c r="AG13" s="45"/>
      <c r="AI13" s="45"/>
      <c r="AJ13" s="45"/>
    </row>
    <row r="14" spans="1:36" s="44" customFormat="1" x14ac:dyDescent="0.2">
      <c r="A14" s="41">
        <v>8207</v>
      </c>
      <c r="B14" s="91">
        <v>8102</v>
      </c>
      <c r="C14" s="26" t="s">
        <v>237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F14" s="45"/>
      <c r="AG14" s="45"/>
      <c r="AI14" s="45"/>
      <c r="AJ14" s="45"/>
    </row>
    <row r="15" spans="1:36" s="44" customFormat="1" x14ac:dyDescent="0.2">
      <c r="A15" s="41">
        <v>8208</v>
      </c>
      <c r="B15" s="91">
        <v>8106</v>
      </c>
      <c r="C15" s="26" t="s">
        <v>238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1</v>
      </c>
      <c r="I15" s="63">
        <f>VLOOKUP($B15,Total!$A$4:$V$348,Total!H$1,FALSE)</f>
        <v>62817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1</v>
      </c>
      <c r="Y15" s="63">
        <f t="shared" si="1"/>
        <v>62817</v>
      </c>
      <c r="Z15" s="45"/>
      <c r="AF15" s="45"/>
      <c r="AG15" s="45"/>
      <c r="AI15" s="45"/>
      <c r="AJ15" s="45"/>
    </row>
    <row r="16" spans="1:36" s="44" customFormat="1" x14ac:dyDescent="0.2">
      <c r="A16" s="41">
        <v>8209</v>
      </c>
      <c r="B16" s="91">
        <v>8109</v>
      </c>
      <c r="C16" s="26" t="s">
        <v>239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  <c r="Z16" s="45"/>
      <c r="AF16" s="45"/>
      <c r="AG16" s="45"/>
      <c r="AI16" s="45"/>
      <c r="AJ16" s="45"/>
    </row>
    <row r="17" spans="1:36" s="44" customFormat="1" x14ac:dyDescent="0.2">
      <c r="A17" s="41">
        <v>8210</v>
      </c>
      <c r="B17" s="91">
        <v>8108</v>
      </c>
      <c r="C17" s="26" t="s">
        <v>240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1"/>
        <v>0</v>
      </c>
      <c r="Z17" s="45"/>
      <c r="AF17" s="45"/>
      <c r="AG17" s="45"/>
      <c r="AI17" s="45"/>
      <c r="AJ17" s="45"/>
    </row>
    <row r="18" spans="1:36" s="44" customFormat="1" x14ac:dyDescent="0.2">
      <c r="A18" s="41">
        <v>8211</v>
      </c>
      <c r="B18" s="91">
        <v>8103</v>
      </c>
      <c r="C18" s="26" t="s">
        <v>241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0"/>
        <v>0</v>
      </c>
      <c r="Y18" s="63">
        <f t="shared" si="1"/>
        <v>0</v>
      </c>
      <c r="Z18" s="45"/>
      <c r="AF18" s="45"/>
      <c r="AG18" s="45"/>
      <c r="AI18" s="45"/>
      <c r="AJ18" s="45"/>
    </row>
    <row r="19" spans="1:36" s="44" customFormat="1" x14ac:dyDescent="0.2">
      <c r="A19" s="41">
        <v>8212</v>
      </c>
      <c r="B19" s="91">
        <v>8112</v>
      </c>
      <c r="C19" s="26" t="s">
        <v>242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0"/>
        <v>0</v>
      </c>
      <c r="Y19" s="63">
        <f t="shared" si="1"/>
        <v>0</v>
      </c>
      <c r="Z19" s="45"/>
      <c r="AF19" s="45"/>
      <c r="AG19" s="45"/>
      <c r="AI19" s="45"/>
      <c r="AJ19" s="45"/>
    </row>
    <row r="20" spans="1:36" s="44" customFormat="1" x14ac:dyDescent="0.2">
      <c r="A20" s="41">
        <v>8301</v>
      </c>
      <c r="B20" s="91">
        <v>8202</v>
      </c>
      <c r="C20" s="26" t="s">
        <v>243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0"/>
        <v>0</v>
      </c>
      <c r="Y20" s="63">
        <f t="shared" si="1"/>
        <v>0</v>
      </c>
      <c r="Z20" s="45"/>
      <c r="AF20" s="45"/>
      <c r="AG20" s="45"/>
      <c r="AI20" s="45"/>
      <c r="AJ20" s="45"/>
    </row>
    <row r="21" spans="1:36" s="44" customFormat="1" x14ac:dyDescent="0.2">
      <c r="A21" s="41">
        <v>8302</v>
      </c>
      <c r="B21" s="91">
        <v>8205</v>
      </c>
      <c r="C21" s="26" t="s">
        <v>244</v>
      </c>
      <c r="D21" s="63">
        <f>VLOOKUP($B21,Total!$A$4:$V$348,Total!C$1,FALSE)</f>
        <v>0</v>
      </c>
      <c r="E21" s="63">
        <f>VLOOKUP($B21,Total!$A$4:$V$348,Total!D$1,FALSE)</f>
        <v>0</v>
      </c>
      <c r="F21" s="63">
        <f>VLOOKUP($B21,Total!$A$4:$V$348,Total!E$1,FALSE)</f>
        <v>0</v>
      </c>
      <c r="G21" s="63">
        <f>VLOOKUP($B21,Total!$A$4:$V$348,Total!F$1,FALSE)</f>
        <v>0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0"/>
        <v>0</v>
      </c>
      <c r="Y21" s="63">
        <f t="shared" si="1"/>
        <v>0</v>
      </c>
      <c r="Z21" s="45"/>
      <c r="AF21" s="45"/>
      <c r="AG21" s="45"/>
      <c r="AI21" s="45"/>
      <c r="AJ21" s="45"/>
    </row>
    <row r="22" spans="1:36" s="44" customFormat="1" x14ac:dyDescent="0.2">
      <c r="A22" s="41">
        <v>8303</v>
      </c>
      <c r="B22" s="91">
        <v>8201</v>
      </c>
      <c r="C22" s="26" t="s">
        <v>245</v>
      </c>
      <c r="D22" s="63">
        <f>VLOOKUP($B22,Total!$A$4:$V$348,Total!C$1,FALSE)</f>
        <v>0</v>
      </c>
      <c r="E22" s="63">
        <f>VLOOKUP($B22,Total!$A$4:$V$348,Total!D$1,FALSE)</f>
        <v>0</v>
      </c>
      <c r="F22" s="63">
        <f>VLOOKUP($B22,Total!$A$4:$V$348,Total!E$1,FALSE)</f>
        <v>0</v>
      </c>
      <c r="G22" s="63">
        <f>VLOOKUP($B22,Total!$A$4:$V$348,Total!F$1,FALSE)</f>
        <v>0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0</v>
      </c>
      <c r="U22" s="63">
        <f>VLOOKUP($B22,Total!$A$4:$V$348,Total!T$1,FALSE)</f>
        <v>0</v>
      </c>
      <c r="V22" s="63">
        <f>VLOOKUP($B22,Total!$A$4:$V$348,Total!U$1,FALSE)</f>
        <v>0</v>
      </c>
      <c r="W22" s="63">
        <f>VLOOKUP($B22,Total!$A$4:$V$348,Total!V$1,FALSE)</f>
        <v>0</v>
      </c>
      <c r="X22" s="63">
        <f t="shared" si="0"/>
        <v>0</v>
      </c>
      <c r="Y22" s="63">
        <f t="shared" si="1"/>
        <v>0</v>
      </c>
      <c r="Z22" s="45"/>
      <c r="AF22" s="45"/>
      <c r="AG22" s="45"/>
      <c r="AI22" s="45"/>
      <c r="AJ22" s="45"/>
    </row>
    <row r="23" spans="1:36" s="44" customFormat="1" x14ac:dyDescent="0.2">
      <c r="A23" s="41">
        <v>8304</v>
      </c>
      <c r="B23" s="91">
        <v>8206</v>
      </c>
      <c r="C23" s="26" t="s">
        <v>246</v>
      </c>
      <c r="D23" s="63">
        <f>VLOOKUP($B23,Total!$A$4:$V$348,Total!C$1,FALSE)</f>
        <v>0</v>
      </c>
      <c r="E23" s="63">
        <f>VLOOKUP($B23,Total!$A$4:$V$348,Total!D$1,FALSE)</f>
        <v>0</v>
      </c>
      <c r="F23" s="63">
        <f>VLOOKUP($B23,Total!$A$4:$V$348,Total!E$1,FALSE)</f>
        <v>0</v>
      </c>
      <c r="G23" s="63">
        <f>VLOOKUP($B23,Total!$A$4:$V$348,Total!F$1,FALSE)</f>
        <v>0</v>
      </c>
      <c r="H23" s="63">
        <f>VLOOKUP($B23,Total!$A$4:$V$348,Total!G$1,FALSE)</f>
        <v>0</v>
      </c>
      <c r="I23" s="63">
        <f>VLOOKUP($B23,Total!$A$4:$V$348,Total!H$1,FALSE)</f>
        <v>0</v>
      </c>
      <c r="J23" s="63">
        <f>VLOOKUP($B23,Total!$A$4:$V$348,Total!I$1,FALSE)</f>
        <v>0</v>
      </c>
      <c r="K23" s="63">
        <f>VLOOKUP($B23,Total!$A$4:$V$348,Total!J$1,FALSE)</f>
        <v>0</v>
      </c>
      <c r="L23" s="63">
        <f>VLOOKUP($B23,Total!$A$4:$V$348,Total!K$1,FALSE)</f>
        <v>0</v>
      </c>
      <c r="M23" s="63">
        <f>VLOOKUP($B23,Total!$A$4:$V$348,Total!L$1,FALSE)</f>
        <v>0</v>
      </c>
      <c r="N23" s="63">
        <f>VLOOKUP($B23,Total!$A$4:$V$348,Total!M$1,FALSE)</f>
        <v>0</v>
      </c>
      <c r="O23" s="63">
        <f>VLOOKUP($B23,Total!$A$4:$V$348,Total!N$1,FALSE)</f>
        <v>0</v>
      </c>
      <c r="P23" s="63">
        <f>VLOOKUP($B23,Total!$A$4:$V$348,Total!O$1,FALSE)</f>
        <v>0</v>
      </c>
      <c r="Q23" s="63">
        <f>VLOOKUP($B23,Total!$A$4:$V$348,Total!P$1,FALSE)</f>
        <v>0</v>
      </c>
      <c r="R23" s="63">
        <f>VLOOKUP($B23,Total!$A$4:$V$348,Total!Q$1,FALSE)</f>
        <v>0</v>
      </c>
      <c r="S23" s="63">
        <f>VLOOKUP($B23,Total!$A$4:$V$348,Total!R$1,FALSE)</f>
        <v>0</v>
      </c>
      <c r="T23" s="63">
        <f>VLOOKUP($B23,Total!$A$4:$V$348,Total!S$1,FALSE)</f>
        <v>0</v>
      </c>
      <c r="U23" s="63">
        <f>VLOOKUP($B23,Total!$A$4:$V$348,Total!T$1,FALSE)</f>
        <v>0</v>
      </c>
      <c r="V23" s="63">
        <f>VLOOKUP($B23,Total!$A$4:$V$348,Total!U$1,FALSE)</f>
        <v>0</v>
      </c>
      <c r="W23" s="63">
        <f>VLOOKUP($B23,Total!$A$4:$V$348,Total!V$1,FALSE)</f>
        <v>0</v>
      </c>
      <c r="X23" s="63">
        <f t="shared" si="0"/>
        <v>0</v>
      </c>
      <c r="Y23" s="63">
        <f t="shared" si="1"/>
        <v>0</v>
      </c>
      <c r="Z23" s="45"/>
      <c r="AF23" s="45"/>
      <c r="AG23" s="45"/>
      <c r="AI23" s="45"/>
      <c r="AJ23" s="45"/>
    </row>
    <row r="24" spans="1:36" s="44" customFormat="1" x14ac:dyDescent="0.2">
      <c r="A24" s="41">
        <v>8305</v>
      </c>
      <c r="B24" s="91">
        <v>8203</v>
      </c>
      <c r="C24" s="26" t="s">
        <v>247</v>
      </c>
      <c r="D24" s="63">
        <f>VLOOKUP($B24,Total!$A$4:$V$348,Total!C$1,FALSE)</f>
        <v>0</v>
      </c>
      <c r="E24" s="63">
        <f>VLOOKUP($B24,Total!$A$4:$V$348,Total!D$1,FALSE)</f>
        <v>0</v>
      </c>
      <c r="F24" s="63">
        <f>VLOOKUP($B24,Total!$A$4:$V$348,Total!E$1,FALSE)</f>
        <v>0</v>
      </c>
      <c r="G24" s="63">
        <f>VLOOKUP($B24,Total!$A$4:$V$348,Total!F$1,FALSE)</f>
        <v>0</v>
      </c>
      <c r="H24" s="63">
        <f>VLOOKUP($B24,Total!$A$4:$V$348,Total!G$1,FALSE)</f>
        <v>0</v>
      </c>
      <c r="I24" s="63">
        <f>VLOOKUP($B24,Total!$A$4:$V$348,Total!H$1,FALSE)</f>
        <v>0</v>
      </c>
      <c r="J24" s="63">
        <f>VLOOKUP($B24,Total!$A$4:$V$348,Total!I$1,FALSE)</f>
        <v>0</v>
      </c>
      <c r="K24" s="63">
        <f>VLOOKUP($B24,Total!$A$4:$V$348,Total!J$1,FALSE)</f>
        <v>0</v>
      </c>
      <c r="L24" s="63">
        <f>VLOOKUP($B24,Total!$A$4:$V$348,Total!K$1,FALSE)</f>
        <v>0</v>
      </c>
      <c r="M24" s="63">
        <f>VLOOKUP($B24,Total!$A$4:$V$348,Total!L$1,FALSE)</f>
        <v>0</v>
      </c>
      <c r="N24" s="63">
        <f>VLOOKUP($B24,Total!$A$4:$V$348,Total!M$1,FALSE)</f>
        <v>0</v>
      </c>
      <c r="O24" s="63">
        <f>VLOOKUP($B24,Total!$A$4:$V$348,Total!N$1,FALSE)</f>
        <v>0</v>
      </c>
      <c r="P24" s="63">
        <f>VLOOKUP($B24,Total!$A$4:$V$348,Total!O$1,FALSE)</f>
        <v>0</v>
      </c>
      <c r="Q24" s="63">
        <f>VLOOKUP($B24,Total!$A$4:$V$348,Total!P$1,FALSE)</f>
        <v>0</v>
      </c>
      <c r="R24" s="63">
        <f>VLOOKUP($B24,Total!$A$4:$V$348,Total!Q$1,FALSE)</f>
        <v>0</v>
      </c>
      <c r="S24" s="63">
        <f>VLOOKUP($B24,Total!$A$4:$V$348,Total!R$1,FALSE)</f>
        <v>0</v>
      </c>
      <c r="T24" s="63">
        <f>VLOOKUP($B24,Total!$A$4:$V$348,Total!S$1,FALSE)</f>
        <v>0</v>
      </c>
      <c r="U24" s="63">
        <f>VLOOKUP($B24,Total!$A$4:$V$348,Total!T$1,FALSE)</f>
        <v>0</v>
      </c>
      <c r="V24" s="63">
        <f>VLOOKUP($B24,Total!$A$4:$V$348,Total!U$1,FALSE)</f>
        <v>0</v>
      </c>
      <c r="W24" s="63">
        <f>VLOOKUP($B24,Total!$A$4:$V$348,Total!V$1,FALSE)</f>
        <v>0</v>
      </c>
      <c r="X24" s="63">
        <f t="shared" si="0"/>
        <v>0</v>
      </c>
      <c r="Y24" s="63">
        <f t="shared" si="1"/>
        <v>0</v>
      </c>
      <c r="Z24" s="45"/>
      <c r="AF24" s="45"/>
      <c r="AG24" s="45"/>
      <c r="AI24" s="45"/>
      <c r="AJ24" s="45"/>
    </row>
    <row r="25" spans="1:36" s="44" customFormat="1" x14ac:dyDescent="0.2">
      <c r="A25" s="41">
        <v>8306</v>
      </c>
      <c r="B25" s="91">
        <v>8204</v>
      </c>
      <c r="C25" s="26" t="s">
        <v>248</v>
      </c>
      <c r="D25" s="63">
        <f>VLOOKUP($B25,Total!$A$4:$V$348,Total!C$1,FALSE)</f>
        <v>0</v>
      </c>
      <c r="E25" s="63">
        <f>VLOOKUP($B25,Total!$A$4:$V$348,Total!D$1,FALSE)</f>
        <v>0</v>
      </c>
      <c r="F25" s="63">
        <f>VLOOKUP($B25,Total!$A$4:$V$348,Total!E$1,FALSE)</f>
        <v>0</v>
      </c>
      <c r="G25" s="63">
        <f>VLOOKUP($B25,Total!$A$4:$V$348,Total!F$1,FALSE)</f>
        <v>0</v>
      </c>
      <c r="H25" s="63">
        <f>VLOOKUP($B25,Total!$A$4:$V$348,Total!G$1,FALSE)</f>
        <v>0</v>
      </c>
      <c r="I25" s="63">
        <f>VLOOKUP($B25,Total!$A$4:$V$348,Total!H$1,FALSE)</f>
        <v>0</v>
      </c>
      <c r="J25" s="63">
        <f>VLOOKUP($B25,Total!$A$4:$V$348,Total!I$1,FALSE)</f>
        <v>0</v>
      </c>
      <c r="K25" s="63">
        <f>VLOOKUP($B25,Total!$A$4:$V$348,Total!J$1,FALSE)</f>
        <v>0</v>
      </c>
      <c r="L25" s="63">
        <f>VLOOKUP($B25,Total!$A$4:$V$348,Total!K$1,FALSE)</f>
        <v>0</v>
      </c>
      <c r="M25" s="63">
        <f>VLOOKUP($B25,Total!$A$4:$V$348,Total!L$1,FALSE)</f>
        <v>0</v>
      </c>
      <c r="N25" s="63">
        <f>VLOOKUP($B25,Total!$A$4:$V$348,Total!M$1,FALSE)</f>
        <v>0</v>
      </c>
      <c r="O25" s="63">
        <f>VLOOKUP($B25,Total!$A$4:$V$348,Total!N$1,FALSE)</f>
        <v>0</v>
      </c>
      <c r="P25" s="63">
        <f>VLOOKUP($B25,Total!$A$4:$V$348,Total!O$1,FALSE)</f>
        <v>0</v>
      </c>
      <c r="Q25" s="63">
        <f>VLOOKUP($B25,Total!$A$4:$V$348,Total!P$1,FALSE)</f>
        <v>0</v>
      </c>
      <c r="R25" s="63">
        <f>VLOOKUP($B25,Total!$A$4:$V$348,Total!Q$1,FALSE)</f>
        <v>0</v>
      </c>
      <c r="S25" s="63">
        <f>VLOOKUP($B25,Total!$A$4:$V$348,Total!R$1,FALSE)</f>
        <v>0</v>
      </c>
      <c r="T25" s="63">
        <f>VLOOKUP($B25,Total!$A$4:$V$348,Total!S$1,FALSE)</f>
        <v>0</v>
      </c>
      <c r="U25" s="63">
        <f>VLOOKUP($B25,Total!$A$4:$V$348,Total!T$1,FALSE)</f>
        <v>0</v>
      </c>
      <c r="V25" s="63">
        <f>VLOOKUP($B25,Total!$A$4:$V$348,Total!U$1,FALSE)</f>
        <v>0</v>
      </c>
      <c r="W25" s="63">
        <f>VLOOKUP($B25,Total!$A$4:$V$348,Total!V$1,FALSE)</f>
        <v>0</v>
      </c>
      <c r="X25" s="63">
        <f t="shared" si="0"/>
        <v>0</v>
      </c>
      <c r="Y25" s="63">
        <f t="shared" si="1"/>
        <v>0</v>
      </c>
      <c r="Z25" s="45"/>
      <c r="AF25" s="45"/>
      <c r="AG25" s="45"/>
      <c r="AI25" s="45"/>
      <c r="AJ25" s="45"/>
    </row>
    <row r="26" spans="1:36" s="44" customFormat="1" x14ac:dyDescent="0.2">
      <c r="A26" s="41">
        <v>8307</v>
      </c>
      <c r="B26" s="91">
        <v>8207</v>
      </c>
      <c r="C26" s="26" t="s">
        <v>249</v>
      </c>
      <c r="D26" s="63">
        <f>VLOOKUP($B26,Total!$A$4:$V$348,Total!C$1,FALSE)</f>
        <v>0</v>
      </c>
      <c r="E26" s="63">
        <f>VLOOKUP($B26,Total!$A$4:$V$348,Total!D$1,FALSE)</f>
        <v>0</v>
      </c>
      <c r="F26" s="63">
        <f>VLOOKUP($B26,Total!$A$4:$V$348,Total!E$1,FALSE)</f>
        <v>0</v>
      </c>
      <c r="G26" s="63">
        <f>VLOOKUP($B26,Total!$A$4:$V$348,Total!F$1,FALSE)</f>
        <v>0</v>
      </c>
      <c r="H26" s="63">
        <f>VLOOKUP($B26,Total!$A$4:$V$348,Total!G$1,FALSE)</f>
        <v>0</v>
      </c>
      <c r="I26" s="63">
        <f>VLOOKUP($B26,Total!$A$4:$V$348,Total!H$1,FALSE)</f>
        <v>0</v>
      </c>
      <c r="J26" s="63">
        <f>VLOOKUP($B26,Total!$A$4:$V$348,Total!I$1,FALSE)</f>
        <v>0</v>
      </c>
      <c r="K26" s="63">
        <f>VLOOKUP($B26,Total!$A$4:$V$348,Total!J$1,FALSE)</f>
        <v>0</v>
      </c>
      <c r="L26" s="63">
        <f>VLOOKUP($B26,Total!$A$4:$V$348,Total!K$1,FALSE)</f>
        <v>0</v>
      </c>
      <c r="M26" s="63">
        <f>VLOOKUP($B26,Total!$A$4:$V$348,Total!L$1,FALSE)</f>
        <v>0</v>
      </c>
      <c r="N26" s="63">
        <f>VLOOKUP($B26,Total!$A$4:$V$348,Total!M$1,FALSE)</f>
        <v>0</v>
      </c>
      <c r="O26" s="63">
        <f>VLOOKUP($B26,Total!$A$4:$V$348,Total!N$1,FALSE)</f>
        <v>0</v>
      </c>
      <c r="P26" s="63">
        <f>VLOOKUP($B26,Total!$A$4:$V$348,Total!O$1,FALSE)</f>
        <v>0</v>
      </c>
      <c r="Q26" s="63">
        <f>VLOOKUP($B26,Total!$A$4:$V$348,Total!P$1,FALSE)</f>
        <v>0</v>
      </c>
      <c r="R26" s="63">
        <f>VLOOKUP($B26,Total!$A$4:$V$348,Total!Q$1,FALSE)</f>
        <v>0</v>
      </c>
      <c r="S26" s="63">
        <f>VLOOKUP($B26,Total!$A$4:$V$348,Total!R$1,FALSE)</f>
        <v>0</v>
      </c>
      <c r="T26" s="63">
        <f>VLOOKUP($B26,Total!$A$4:$V$348,Total!S$1,FALSE)</f>
        <v>0</v>
      </c>
      <c r="U26" s="63">
        <f>VLOOKUP($B26,Total!$A$4:$V$348,Total!T$1,FALSE)</f>
        <v>0</v>
      </c>
      <c r="V26" s="63">
        <f>VLOOKUP($B26,Total!$A$4:$V$348,Total!U$1,FALSE)</f>
        <v>0</v>
      </c>
      <c r="W26" s="63">
        <f>VLOOKUP($B26,Total!$A$4:$V$348,Total!V$1,FALSE)</f>
        <v>0</v>
      </c>
      <c r="X26" s="63">
        <f t="shared" si="0"/>
        <v>0</v>
      </c>
      <c r="Y26" s="63">
        <f t="shared" si="1"/>
        <v>0</v>
      </c>
      <c r="Z26" s="45"/>
      <c r="AF26" s="45"/>
      <c r="AG26" s="45"/>
      <c r="AI26" s="45"/>
      <c r="AJ26" s="45"/>
    </row>
    <row r="27" spans="1:36" s="44" customFormat="1" x14ac:dyDescent="0.2">
      <c r="A27" s="41">
        <v>8401</v>
      </c>
      <c r="B27" s="91">
        <v>8301</v>
      </c>
      <c r="C27" s="26" t="s">
        <v>250</v>
      </c>
      <c r="D27" s="63">
        <f>VLOOKUP($B27,Total!$A$4:$V$348,Total!C$1,FALSE)</f>
        <v>0</v>
      </c>
      <c r="E27" s="63">
        <f>VLOOKUP($B27,Total!$A$4:$V$348,Total!D$1,FALSE)</f>
        <v>0</v>
      </c>
      <c r="F27" s="63">
        <f>VLOOKUP($B27,Total!$A$4:$V$348,Total!E$1,FALSE)</f>
        <v>0</v>
      </c>
      <c r="G27" s="63">
        <f>VLOOKUP($B27,Total!$A$4:$V$348,Total!F$1,FALSE)</f>
        <v>0</v>
      </c>
      <c r="H27" s="63">
        <f>VLOOKUP($B27,Total!$A$4:$V$348,Total!G$1,FALSE)</f>
        <v>0</v>
      </c>
      <c r="I27" s="63">
        <f>VLOOKUP($B27,Total!$A$4:$V$348,Total!H$1,FALSE)</f>
        <v>0</v>
      </c>
      <c r="J27" s="63">
        <f>VLOOKUP($B27,Total!$A$4:$V$348,Total!I$1,FALSE)</f>
        <v>0</v>
      </c>
      <c r="K27" s="63">
        <f>VLOOKUP($B27,Total!$A$4:$V$348,Total!J$1,FALSE)</f>
        <v>0</v>
      </c>
      <c r="L27" s="63">
        <f>VLOOKUP($B27,Total!$A$4:$V$348,Total!K$1,FALSE)</f>
        <v>0</v>
      </c>
      <c r="M27" s="63">
        <f>VLOOKUP($B27,Total!$A$4:$V$348,Total!L$1,FALSE)</f>
        <v>0</v>
      </c>
      <c r="N27" s="63">
        <f>VLOOKUP($B27,Total!$A$4:$V$348,Total!M$1,FALSE)</f>
        <v>0</v>
      </c>
      <c r="O27" s="63">
        <f>VLOOKUP($B27,Total!$A$4:$V$348,Total!N$1,FALSE)</f>
        <v>0</v>
      </c>
      <c r="P27" s="63">
        <f>VLOOKUP($B27,Total!$A$4:$V$348,Total!O$1,FALSE)</f>
        <v>0</v>
      </c>
      <c r="Q27" s="63">
        <f>VLOOKUP($B27,Total!$A$4:$V$348,Total!P$1,FALSE)</f>
        <v>0</v>
      </c>
      <c r="R27" s="63">
        <f>VLOOKUP($B27,Total!$A$4:$V$348,Total!Q$1,FALSE)</f>
        <v>0</v>
      </c>
      <c r="S27" s="63">
        <f>VLOOKUP($B27,Total!$A$4:$V$348,Total!R$1,FALSE)</f>
        <v>0</v>
      </c>
      <c r="T27" s="63">
        <f>VLOOKUP($B27,Total!$A$4:$V$348,Total!S$1,FALSE)</f>
        <v>0</v>
      </c>
      <c r="U27" s="63">
        <f>VLOOKUP($B27,Total!$A$4:$V$348,Total!T$1,FALSE)</f>
        <v>0</v>
      </c>
      <c r="V27" s="63">
        <f>VLOOKUP($B27,Total!$A$4:$V$348,Total!U$1,FALSE)</f>
        <v>0</v>
      </c>
      <c r="W27" s="63">
        <f>VLOOKUP($B27,Total!$A$4:$V$348,Total!V$1,FALSE)</f>
        <v>0</v>
      </c>
      <c r="X27" s="63">
        <f t="shared" si="0"/>
        <v>0</v>
      </c>
      <c r="Y27" s="63">
        <f t="shared" si="1"/>
        <v>0</v>
      </c>
      <c r="Z27" s="45"/>
      <c r="AF27" s="45"/>
      <c r="AG27" s="45"/>
      <c r="AI27" s="45"/>
      <c r="AJ27" s="45"/>
    </row>
    <row r="28" spans="1:36" s="44" customFormat="1" x14ac:dyDescent="0.2">
      <c r="A28" s="41">
        <v>8402</v>
      </c>
      <c r="B28" s="91">
        <v>8311</v>
      </c>
      <c r="C28" s="26" t="s">
        <v>251</v>
      </c>
      <c r="D28" s="63">
        <f>VLOOKUP($B28,Total!$A$4:$V$348,Total!C$1,FALSE)</f>
        <v>0</v>
      </c>
      <c r="E28" s="63">
        <f>VLOOKUP($B28,Total!$A$4:$V$348,Total!D$1,FALSE)</f>
        <v>0</v>
      </c>
      <c r="F28" s="63">
        <f>VLOOKUP($B28,Total!$A$4:$V$348,Total!E$1,FALSE)</f>
        <v>0</v>
      </c>
      <c r="G28" s="63">
        <f>VLOOKUP($B28,Total!$A$4:$V$348,Total!F$1,FALSE)</f>
        <v>0</v>
      </c>
      <c r="H28" s="63">
        <f>VLOOKUP($B28,Total!$A$4:$V$348,Total!G$1,FALSE)</f>
        <v>0</v>
      </c>
      <c r="I28" s="63">
        <f>VLOOKUP($B28,Total!$A$4:$V$348,Total!H$1,FALSE)</f>
        <v>0</v>
      </c>
      <c r="J28" s="63">
        <f>VLOOKUP($B28,Total!$A$4:$V$348,Total!I$1,FALSE)</f>
        <v>0</v>
      </c>
      <c r="K28" s="63">
        <f>VLOOKUP($B28,Total!$A$4:$V$348,Total!J$1,FALSE)</f>
        <v>0</v>
      </c>
      <c r="L28" s="63">
        <f>VLOOKUP($B28,Total!$A$4:$V$348,Total!K$1,FALSE)</f>
        <v>0</v>
      </c>
      <c r="M28" s="63">
        <f>VLOOKUP($B28,Total!$A$4:$V$348,Total!L$1,FALSE)</f>
        <v>0</v>
      </c>
      <c r="N28" s="63">
        <f>VLOOKUP($B28,Total!$A$4:$V$348,Total!M$1,FALSE)</f>
        <v>0</v>
      </c>
      <c r="O28" s="63">
        <f>VLOOKUP($B28,Total!$A$4:$V$348,Total!N$1,FALSE)</f>
        <v>0</v>
      </c>
      <c r="P28" s="63">
        <f>VLOOKUP($B28,Total!$A$4:$V$348,Total!O$1,FALSE)</f>
        <v>0</v>
      </c>
      <c r="Q28" s="63">
        <f>VLOOKUP($B28,Total!$A$4:$V$348,Total!P$1,FALSE)</f>
        <v>0</v>
      </c>
      <c r="R28" s="63">
        <f>VLOOKUP($B28,Total!$A$4:$V$348,Total!Q$1,FALSE)</f>
        <v>0</v>
      </c>
      <c r="S28" s="63">
        <f>VLOOKUP($B28,Total!$A$4:$V$348,Total!R$1,FALSE)</f>
        <v>0</v>
      </c>
      <c r="T28" s="63">
        <f>VLOOKUP($B28,Total!$A$4:$V$348,Total!S$1,FALSE)</f>
        <v>0</v>
      </c>
      <c r="U28" s="63">
        <f>VLOOKUP($B28,Total!$A$4:$V$348,Total!T$1,FALSE)</f>
        <v>0</v>
      </c>
      <c r="V28" s="63">
        <f>VLOOKUP($B28,Total!$A$4:$V$348,Total!U$1,FALSE)</f>
        <v>0</v>
      </c>
      <c r="W28" s="63">
        <f>VLOOKUP($B28,Total!$A$4:$V$348,Total!V$1,FALSE)</f>
        <v>0</v>
      </c>
      <c r="X28" s="63">
        <f t="shared" si="0"/>
        <v>0</v>
      </c>
      <c r="Y28" s="63">
        <f t="shared" si="1"/>
        <v>0</v>
      </c>
      <c r="Z28" s="45"/>
      <c r="AF28" s="45"/>
      <c r="AG28" s="45"/>
      <c r="AI28" s="45"/>
      <c r="AJ28" s="45"/>
    </row>
    <row r="29" spans="1:36" s="44" customFormat="1" x14ac:dyDescent="0.2">
      <c r="A29" s="41">
        <v>8403</v>
      </c>
      <c r="B29" s="91">
        <v>8304</v>
      </c>
      <c r="C29" s="26" t="s">
        <v>252</v>
      </c>
      <c r="D29" s="63">
        <f>VLOOKUP($B29,Total!$A$4:$V$348,Total!C$1,FALSE)</f>
        <v>0</v>
      </c>
      <c r="E29" s="63">
        <f>VLOOKUP($B29,Total!$A$4:$V$348,Total!D$1,FALSE)</f>
        <v>0</v>
      </c>
      <c r="F29" s="63">
        <f>VLOOKUP($B29,Total!$A$4:$V$348,Total!E$1,FALSE)</f>
        <v>0</v>
      </c>
      <c r="G29" s="63">
        <f>VLOOKUP($B29,Total!$A$4:$V$348,Total!F$1,FALSE)</f>
        <v>0</v>
      </c>
      <c r="H29" s="63">
        <f>VLOOKUP($B29,Total!$A$4:$V$348,Total!G$1,FALSE)</f>
        <v>0</v>
      </c>
      <c r="I29" s="63">
        <f>VLOOKUP($B29,Total!$A$4:$V$348,Total!H$1,FALSE)</f>
        <v>0</v>
      </c>
      <c r="J29" s="63">
        <f>VLOOKUP($B29,Total!$A$4:$V$348,Total!I$1,FALSE)</f>
        <v>0</v>
      </c>
      <c r="K29" s="63">
        <f>VLOOKUP($B29,Total!$A$4:$V$348,Total!J$1,FALSE)</f>
        <v>0</v>
      </c>
      <c r="L29" s="63">
        <f>VLOOKUP($B29,Total!$A$4:$V$348,Total!K$1,FALSE)</f>
        <v>0</v>
      </c>
      <c r="M29" s="63">
        <f>VLOOKUP($B29,Total!$A$4:$V$348,Total!L$1,FALSE)</f>
        <v>0</v>
      </c>
      <c r="N29" s="63">
        <f>VLOOKUP($B29,Total!$A$4:$V$348,Total!M$1,FALSE)</f>
        <v>0</v>
      </c>
      <c r="O29" s="63">
        <f>VLOOKUP($B29,Total!$A$4:$V$348,Total!N$1,FALSE)</f>
        <v>0</v>
      </c>
      <c r="P29" s="63">
        <f>VLOOKUP($B29,Total!$A$4:$V$348,Total!O$1,FALSE)</f>
        <v>0</v>
      </c>
      <c r="Q29" s="63">
        <f>VLOOKUP($B29,Total!$A$4:$V$348,Total!P$1,FALSE)</f>
        <v>0</v>
      </c>
      <c r="R29" s="63">
        <f>VLOOKUP($B29,Total!$A$4:$V$348,Total!Q$1,FALSE)</f>
        <v>0</v>
      </c>
      <c r="S29" s="63">
        <f>VLOOKUP($B29,Total!$A$4:$V$348,Total!R$1,FALSE)</f>
        <v>0</v>
      </c>
      <c r="T29" s="63">
        <f>VLOOKUP($B29,Total!$A$4:$V$348,Total!S$1,FALSE)</f>
        <v>0</v>
      </c>
      <c r="U29" s="63">
        <f>VLOOKUP($B29,Total!$A$4:$V$348,Total!T$1,FALSE)</f>
        <v>0</v>
      </c>
      <c r="V29" s="63">
        <f>VLOOKUP($B29,Total!$A$4:$V$348,Total!U$1,FALSE)</f>
        <v>0</v>
      </c>
      <c r="W29" s="63">
        <f>VLOOKUP($B29,Total!$A$4:$V$348,Total!V$1,FALSE)</f>
        <v>0</v>
      </c>
      <c r="X29" s="63">
        <f t="shared" si="0"/>
        <v>0</v>
      </c>
      <c r="Y29" s="63">
        <f t="shared" si="1"/>
        <v>0</v>
      </c>
      <c r="Z29" s="45"/>
      <c r="AF29" s="45"/>
      <c r="AG29" s="45"/>
      <c r="AI29" s="45"/>
      <c r="AJ29" s="45"/>
    </row>
    <row r="30" spans="1:36" s="44" customFormat="1" x14ac:dyDescent="0.2">
      <c r="A30" s="41">
        <v>8404</v>
      </c>
      <c r="B30" s="91">
        <v>8309</v>
      </c>
      <c r="C30" s="26" t="s">
        <v>253</v>
      </c>
      <c r="D30" s="63">
        <f>VLOOKUP($B30,Total!$A$4:$V$348,Total!C$1,FALSE)</f>
        <v>0</v>
      </c>
      <c r="E30" s="63">
        <f>VLOOKUP($B30,Total!$A$4:$V$348,Total!D$1,FALSE)</f>
        <v>0</v>
      </c>
      <c r="F30" s="63">
        <f>VLOOKUP($B30,Total!$A$4:$V$348,Total!E$1,FALSE)</f>
        <v>0</v>
      </c>
      <c r="G30" s="63">
        <f>VLOOKUP($B30,Total!$A$4:$V$348,Total!F$1,FALSE)</f>
        <v>0</v>
      </c>
      <c r="H30" s="63">
        <f>VLOOKUP($B30,Total!$A$4:$V$348,Total!G$1,FALSE)</f>
        <v>0</v>
      </c>
      <c r="I30" s="63">
        <f>VLOOKUP($B30,Total!$A$4:$V$348,Total!H$1,FALSE)</f>
        <v>0</v>
      </c>
      <c r="J30" s="63">
        <f>VLOOKUP($B30,Total!$A$4:$V$348,Total!I$1,FALSE)</f>
        <v>0</v>
      </c>
      <c r="K30" s="63">
        <f>VLOOKUP($B30,Total!$A$4:$V$348,Total!J$1,FALSE)</f>
        <v>0</v>
      </c>
      <c r="L30" s="63">
        <f>VLOOKUP($B30,Total!$A$4:$V$348,Total!K$1,FALSE)</f>
        <v>0</v>
      </c>
      <c r="M30" s="63">
        <f>VLOOKUP($B30,Total!$A$4:$V$348,Total!L$1,FALSE)</f>
        <v>0</v>
      </c>
      <c r="N30" s="63">
        <f>VLOOKUP($B30,Total!$A$4:$V$348,Total!M$1,FALSE)</f>
        <v>0</v>
      </c>
      <c r="O30" s="63">
        <f>VLOOKUP($B30,Total!$A$4:$V$348,Total!N$1,FALSE)</f>
        <v>0</v>
      </c>
      <c r="P30" s="63">
        <f>VLOOKUP($B30,Total!$A$4:$V$348,Total!O$1,FALSE)</f>
        <v>0</v>
      </c>
      <c r="Q30" s="63">
        <f>VLOOKUP($B30,Total!$A$4:$V$348,Total!P$1,FALSE)</f>
        <v>0</v>
      </c>
      <c r="R30" s="63">
        <f>VLOOKUP($B30,Total!$A$4:$V$348,Total!Q$1,FALSE)</f>
        <v>0</v>
      </c>
      <c r="S30" s="63">
        <f>VLOOKUP($B30,Total!$A$4:$V$348,Total!R$1,FALSE)</f>
        <v>0</v>
      </c>
      <c r="T30" s="63">
        <f>VLOOKUP($B30,Total!$A$4:$V$348,Total!S$1,FALSE)</f>
        <v>14</v>
      </c>
      <c r="U30" s="63">
        <f>VLOOKUP($B30,Total!$A$4:$V$348,Total!T$1,FALSE)</f>
        <v>879438</v>
      </c>
      <c r="V30" s="63">
        <f>VLOOKUP($B30,Total!$A$4:$V$348,Total!U$1,FALSE)</f>
        <v>3</v>
      </c>
      <c r="W30" s="63">
        <f>VLOOKUP($B30,Total!$A$4:$V$348,Total!V$1,FALSE)</f>
        <v>131442</v>
      </c>
      <c r="X30" s="63">
        <f t="shared" si="0"/>
        <v>17</v>
      </c>
      <c r="Y30" s="63">
        <f t="shared" si="1"/>
        <v>1010880</v>
      </c>
      <c r="Z30" s="45"/>
      <c r="AF30" s="45"/>
      <c r="AG30" s="45"/>
      <c r="AI30" s="45"/>
      <c r="AJ30" s="45"/>
    </row>
    <row r="31" spans="1:36" s="44" customFormat="1" x14ac:dyDescent="0.2">
      <c r="A31" s="41">
        <v>8405</v>
      </c>
      <c r="B31" s="91">
        <v>8306</v>
      </c>
      <c r="C31" s="26" t="s">
        <v>254</v>
      </c>
      <c r="D31" s="63">
        <f>VLOOKUP($B31,Total!$A$4:$V$348,Total!C$1,FALSE)</f>
        <v>0</v>
      </c>
      <c r="E31" s="63">
        <f>VLOOKUP($B31,Total!$A$4:$V$348,Total!D$1,FALSE)</f>
        <v>0</v>
      </c>
      <c r="F31" s="63">
        <f>VLOOKUP($B31,Total!$A$4:$V$348,Total!E$1,FALSE)</f>
        <v>0</v>
      </c>
      <c r="G31" s="63">
        <f>VLOOKUP($B31,Total!$A$4:$V$348,Total!F$1,FALSE)</f>
        <v>0</v>
      </c>
      <c r="H31" s="63">
        <f>VLOOKUP($B31,Total!$A$4:$V$348,Total!G$1,FALSE)</f>
        <v>0</v>
      </c>
      <c r="I31" s="63">
        <f>VLOOKUP($B31,Total!$A$4:$V$348,Total!H$1,FALSE)</f>
        <v>0</v>
      </c>
      <c r="J31" s="63">
        <f>VLOOKUP($B31,Total!$A$4:$V$348,Total!I$1,FALSE)</f>
        <v>0</v>
      </c>
      <c r="K31" s="63">
        <f>VLOOKUP($B31,Total!$A$4:$V$348,Total!J$1,FALSE)</f>
        <v>0</v>
      </c>
      <c r="L31" s="63">
        <f>VLOOKUP($B31,Total!$A$4:$V$348,Total!K$1,FALSE)</f>
        <v>0</v>
      </c>
      <c r="M31" s="63">
        <f>VLOOKUP($B31,Total!$A$4:$V$348,Total!L$1,FALSE)</f>
        <v>0</v>
      </c>
      <c r="N31" s="63">
        <f>VLOOKUP($B31,Total!$A$4:$V$348,Total!M$1,FALSE)</f>
        <v>0</v>
      </c>
      <c r="O31" s="63">
        <f>VLOOKUP($B31,Total!$A$4:$V$348,Total!N$1,FALSE)</f>
        <v>0</v>
      </c>
      <c r="P31" s="63">
        <f>VLOOKUP($B31,Total!$A$4:$V$348,Total!O$1,FALSE)</f>
        <v>0</v>
      </c>
      <c r="Q31" s="63">
        <f>VLOOKUP($B31,Total!$A$4:$V$348,Total!P$1,FALSE)</f>
        <v>0</v>
      </c>
      <c r="R31" s="63">
        <f>VLOOKUP($B31,Total!$A$4:$V$348,Total!Q$1,FALSE)</f>
        <v>0</v>
      </c>
      <c r="S31" s="63">
        <f>VLOOKUP($B31,Total!$A$4:$V$348,Total!R$1,FALSE)</f>
        <v>0</v>
      </c>
      <c r="T31" s="63">
        <f>VLOOKUP($B31,Total!$A$4:$V$348,Total!S$1,FALSE)</f>
        <v>0</v>
      </c>
      <c r="U31" s="63">
        <f>VLOOKUP($B31,Total!$A$4:$V$348,Total!T$1,FALSE)</f>
        <v>0</v>
      </c>
      <c r="V31" s="63">
        <f>VLOOKUP($B31,Total!$A$4:$V$348,Total!U$1,FALSE)</f>
        <v>0</v>
      </c>
      <c r="W31" s="63">
        <f>VLOOKUP($B31,Total!$A$4:$V$348,Total!V$1,FALSE)</f>
        <v>0</v>
      </c>
      <c r="X31" s="63">
        <f t="shared" si="0"/>
        <v>0</v>
      </c>
      <c r="Y31" s="63">
        <f t="shared" si="1"/>
        <v>0</v>
      </c>
      <c r="Z31" s="45"/>
      <c r="AF31" s="45"/>
      <c r="AG31" s="45"/>
      <c r="AI31" s="45"/>
      <c r="AJ31" s="45"/>
    </row>
    <row r="32" spans="1:36" s="44" customFormat="1" x14ac:dyDescent="0.2">
      <c r="A32" s="41">
        <v>8406</v>
      </c>
      <c r="B32" s="91">
        <v>8307</v>
      </c>
      <c r="C32" s="26" t="s">
        <v>255</v>
      </c>
      <c r="D32" s="63">
        <f>VLOOKUP($B32,Total!$A$4:$V$348,Total!C$1,FALSE)</f>
        <v>0</v>
      </c>
      <c r="E32" s="63">
        <f>VLOOKUP($B32,Total!$A$4:$V$348,Total!D$1,FALSE)</f>
        <v>0</v>
      </c>
      <c r="F32" s="63">
        <f>VLOOKUP($B32,Total!$A$4:$V$348,Total!E$1,FALSE)</f>
        <v>0</v>
      </c>
      <c r="G32" s="63">
        <f>VLOOKUP($B32,Total!$A$4:$V$348,Total!F$1,FALSE)</f>
        <v>0</v>
      </c>
      <c r="H32" s="63">
        <f>VLOOKUP($B32,Total!$A$4:$V$348,Total!G$1,FALSE)</f>
        <v>0</v>
      </c>
      <c r="I32" s="63">
        <f>VLOOKUP($B32,Total!$A$4:$V$348,Total!H$1,FALSE)</f>
        <v>0</v>
      </c>
      <c r="J32" s="63">
        <f>VLOOKUP($B32,Total!$A$4:$V$348,Total!I$1,FALSE)</f>
        <v>0</v>
      </c>
      <c r="K32" s="63">
        <f>VLOOKUP($B32,Total!$A$4:$V$348,Total!J$1,FALSE)</f>
        <v>0</v>
      </c>
      <c r="L32" s="63">
        <f>VLOOKUP($B32,Total!$A$4:$V$348,Total!K$1,FALSE)</f>
        <v>0</v>
      </c>
      <c r="M32" s="63">
        <f>VLOOKUP($B32,Total!$A$4:$V$348,Total!L$1,FALSE)</f>
        <v>0</v>
      </c>
      <c r="N32" s="63">
        <f>VLOOKUP($B32,Total!$A$4:$V$348,Total!M$1,FALSE)</f>
        <v>0</v>
      </c>
      <c r="O32" s="63">
        <f>VLOOKUP($B32,Total!$A$4:$V$348,Total!N$1,FALSE)</f>
        <v>0</v>
      </c>
      <c r="P32" s="63">
        <f>VLOOKUP($B32,Total!$A$4:$V$348,Total!O$1,FALSE)</f>
        <v>0</v>
      </c>
      <c r="Q32" s="63">
        <f>VLOOKUP($B32,Total!$A$4:$V$348,Total!P$1,FALSE)</f>
        <v>0</v>
      </c>
      <c r="R32" s="63">
        <f>VLOOKUP($B32,Total!$A$4:$V$348,Total!Q$1,FALSE)</f>
        <v>0</v>
      </c>
      <c r="S32" s="63">
        <f>VLOOKUP($B32,Total!$A$4:$V$348,Total!R$1,FALSE)</f>
        <v>0</v>
      </c>
      <c r="T32" s="63">
        <f>VLOOKUP($B32,Total!$A$4:$V$348,Total!S$1,FALSE)</f>
        <v>0</v>
      </c>
      <c r="U32" s="63">
        <f>VLOOKUP($B32,Total!$A$4:$V$348,Total!T$1,FALSE)</f>
        <v>0</v>
      </c>
      <c r="V32" s="63">
        <f>VLOOKUP($B32,Total!$A$4:$V$348,Total!U$1,FALSE)</f>
        <v>0</v>
      </c>
      <c r="W32" s="63">
        <f>VLOOKUP($B32,Total!$A$4:$V$348,Total!V$1,FALSE)</f>
        <v>0</v>
      </c>
      <c r="X32" s="63">
        <f t="shared" si="0"/>
        <v>0</v>
      </c>
      <c r="Y32" s="63">
        <f t="shared" si="1"/>
        <v>0</v>
      </c>
      <c r="Z32" s="45"/>
      <c r="AF32" s="45"/>
      <c r="AG32" s="45"/>
      <c r="AI32" s="45"/>
      <c r="AJ32" s="45"/>
    </row>
    <row r="33" spans="1:36" s="44" customFormat="1" x14ac:dyDescent="0.2">
      <c r="A33" s="41">
        <v>8407</v>
      </c>
      <c r="B33" s="91">
        <v>8305</v>
      </c>
      <c r="C33" s="26" t="s">
        <v>256</v>
      </c>
      <c r="D33" s="63">
        <f>VLOOKUP($B33,Total!$A$4:$V$348,Total!C$1,FALSE)</f>
        <v>0</v>
      </c>
      <c r="E33" s="63">
        <f>VLOOKUP($B33,Total!$A$4:$V$348,Total!D$1,FALSE)</f>
        <v>0</v>
      </c>
      <c r="F33" s="63">
        <f>VLOOKUP($B33,Total!$A$4:$V$348,Total!E$1,FALSE)</f>
        <v>0</v>
      </c>
      <c r="G33" s="63">
        <f>VLOOKUP($B33,Total!$A$4:$V$348,Total!F$1,FALSE)</f>
        <v>0</v>
      </c>
      <c r="H33" s="63">
        <f>VLOOKUP($B33,Total!$A$4:$V$348,Total!G$1,FALSE)</f>
        <v>0</v>
      </c>
      <c r="I33" s="63">
        <f>VLOOKUP($B33,Total!$A$4:$V$348,Total!H$1,FALSE)</f>
        <v>0</v>
      </c>
      <c r="J33" s="63">
        <f>VLOOKUP($B33,Total!$A$4:$V$348,Total!I$1,FALSE)</f>
        <v>0</v>
      </c>
      <c r="K33" s="63">
        <f>VLOOKUP($B33,Total!$A$4:$V$348,Total!J$1,FALSE)</f>
        <v>0</v>
      </c>
      <c r="L33" s="63">
        <f>VLOOKUP($B33,Total!$A$4:$V$348,Total!K$1,FALSE)</f>
        <v>0</v>
      </c>
      <c r="M33" s="63">
        <f>VLOOKUP($B33,Total!$A$4:$V$348,Total!L$1,FALSE)</f>
        <v>0</v>
      </c>
      <c r="N33" s="63">
        <f>VLOOKUP($B33,Total!$A$4:$V$348,Total!M$1,FALSE)</f>
        <v>0</v>
      </c>
      <c r="O33" s="63">
        <f>VLOOKUP($B33,Total!$A$4:$V$348,Total!N$1,FALSE)</f>
        <v>0</v>
      </c>
      <c r="P33" s="63">
        <f>VLOOKUP($B33,Total!$A$4:$V$348,Total!O$1,FALSE)</f>
        <v>0</v>
      </c>
      <c r="Q33" s="63">
        <f>VLOOKUP($B33,Total!$A$4:$V$348,Total!P$1,FALSE)</f>
        <v>0</v>
      </c>
      <c r="R33" s="63">
        <f>VLOOKUP($B33,Total!$A$4:$V$348,Total!Q$1,FALSE)</f>
        <v>0</v>
      </c>
      <c r="S33" s="63">
        <f>VLOOKUP($B33,Total!$A$4:$V$348,Total!R$1,FALSE)</f>
        <v>0</v>
      </c>
      <c r="T33" s="63">
        <f>VLOOKUP($B33,Total!$A$4:$V$348,Total!S$1,FALSE)</f>
        <v>0</v>
      </c>
      <c r="U33" s="63">
        <f>VLOOKUP($B33,Total!$A$4:$V$348,Total!T$1,FALSE)</f>
        <v>0</v>
      </c>
      <c r="V33" s="63">
        <f>VLOOKUP($B33,Total!$A$4:$V$348,Total!U$1,FALSE)</f>
        <v>0</v>
      </c>
      <c r="W33" s="63">
        <f>VLOOKUP($B33,Total!$A$4:$V$348,Total!V$1,FALSE)</f>
        <v>0</v>
      </c>
      <c r="X33" s="63">
        <f t="shared" si="0"/>
        <v>0</v>
      </c>
      <c r="Y33" s="63">
        <f t="shared" si="1"/>
        <v>0</v>
      </c>
      <c r="Z33" s="45"/>
      <c r="AF33" s="45"/>
      <c r="AG33" s="45"/>
      <c r="AI33" s="45"/>
      <c r="AJ33" s="45"/>
    </row>
    <row r="34" spans="1:36" s="44" customFormat="1" x14ac:dyDescent="0.2">
      <c r="A34" s="41">
        <v>8408</v>
      </c>
      <c r="B34" s="91">
        <v>8308</v>
      </c>
      <c r="C34" s="26" t="s">
        <v>257</v>
      </c>
      <c r="D34" s="63">
        <f>VLOOKUP($B34,Total!$A$4:$V$348,Total!C$1,FALSE)</f>
        <v>0</v>
      </c>
      <c r="E34" s="63">
        <f>VLOOKUP($B34,Total!$A$4:$V$348,Total!D$1,FALSE)</f>
        <v>0</v>
      </c>
      <c r="F34" s="63">
        <f>VLOOKUP($B34,Total!$A$4:$V$348,Total!E$1,FALSE)</f>
        <v>0</v>
      </c>
      <c r="G34" s="63">
        <f>VLOOKUP($B34,Total!$A$4:$V$348,Total!F$1,FALSE)</f>
        <v>0</v>
      </c>
      <c r="H34" s="63">
        <f>VLOOKUP($B34,Total!$A$4:$V$348,Total!G$1,FALSE)</f>
        <v>0</v>
      </c>
      <c r="I34" s="63">
        <f>VLOOKUP($B34,Total!$A$4:$V$348,Total!H$1,FALSE)</f>
        <v>0</v>
      </c>
      <c r="J34" s="63">
        <f>VLOOKUP($B34,Total!$A$4:$V$348,Total!I$1,FALSE)</f>
        <v>0</v>
      </c>
      <c r="K34" s="63">
        <f>VLOOKUP($B34,Total!$A$4:$V$348,Total!J$1,FALSE)</f>
        <v>0</v>
      </c>
      <c r="L34" s="63">
        <f>VLOOKUP($B34,Total!$A$4:$V$348,Total!K$1,FALSE)</f>
        <v>0</v>
      </c>
      <c r="M34" s="63">
        <f>VLOOKUP($B34,Total!$A$4:$V$348,Total!L$1,FALSE)</f>
        <v>0</v>
      </c>
      <c r="N34" s="63">
        <f>VLOOKUP($B34,Total!$A$4:$V$348,Total!M$1,FALSE)</f>
        <v>0</v>
      </c>
      <c r="O34" s="63">
        <f>VLOOKUP($B34,Total!$A$4:$V$348,Total!N$1,FALSE)</f>
        <v>0</v>
      </c>
      <c r="P34" s="63">
        <f>VLOOKUP($B34,Total!$A$4:$V$348,Total!O$1,FALSE)</f>
        <v>0</v>
      </c>
      <c r="Q34" s="63">
        <f>VLOOKUP($B34,Total!$A$4:$V$348,Total!P$1,FALSE)</f>
        <v>0</v>
      </c>
      <c r="R34" s="63">
        <f>VLOOKUP($B34,Total!$A$4:$V$348,Total!Q$1,FALSE)</f>
        <v>0</v>
      </c>
      <c r="S34" s="63">
        <f>VLOOKUP($B34,Total!$A$4:$V$348,Total!R$1,FALSE)</f>
        <v>0</v>
      </c>
      <c r="T34" s="63">
        <f>VLOOKUP($B34,Total!$A$4:$V$348,Total!S$1,FALSE)</f>
        <v>0</v>
      </c>
      <c r="U34" s="63">
        <f>VLOOKUP($B34,Total!$A$4:$V$348,Total!T$1,FALSE)</f>
        <v>0</v>
      </c>
      <c r="V34" s="63">
        <f>VLOOKUP($B34,Total!$A$4:$V$348,Total!U$1,FALSE)</f>
        <v>0</v>
      </c>
      <c r="W34" s="63">
        <f>VLOOKUP($B34,Total!$A$4:$V$348,Total!V$1,FALSE)</f>
        <v>0</v>
      </c>
      <c r="X34" s="63">
        <f t="shared" si="0"/>
        <v>0</v>
      </c>
      <c r="Y34" s="63">
        <f t="shared" si="1"/>
        <v>0</v>
      </c>
      <c r="Z34" s="45"/>
      <c r="AF34" s="45"/>
      <c r="AG34" s="45"/>
      <c r="AI34" s="45"/>
      <c r="AJ34" s="45"/>
    </row>
    <row r="35" spans="1:36" s="44" customFormat="1" x14ac:dyDescent="0.2">
      <c r="A35" s="41">
        <v>8409</v>
      </c>
      <c r="B35" s="91">
        <v>8313</v>
      </c>
      <c r="C35" s="26" t="s">
        <v>258</v>
      </c>
      <c r="D35" s="63">
        <f>VLOOKUP($B35,Total!$A$4:$V$348,Total!C$1,FALSE)</f>
        <v>0</v>
      </c>
      <c r="E35" s="63">
        <f>VLOOKUP($B35,Total!$A$4:$V$348,Total!D$1,FALSE)</f>
        <v>0</v>
      </c>
      <c r="F35" s="63">
        <f>VLOOKUP($B35,Total!$A$4:$V$348,Total!E$1,FALSE)</f>
        <v>0</v>
      </c>
      <c r="G35" s="63">
        <f>VLOOKUP($B35,Total!$A$4:$V$348,Total!F$1,FALSE)</f>
        <v>0</v>
      </c>
      <c r="H35" s="63">
        <f>VLOOKUP($B35,Total!$A$4:$V$348,Total!G$1,FALSE)</f>
        <v>0</v>
      </c>
      <c r="I35" s="63">
        <f>VLOOKUP($B35,Total!$A$4:$V$348,Total!H$1,FALSE)</f>
        <v>0</v>
      </c>
      <c r="J35" s="63">
        <f>VLOOKUP($B35,Total!$A$4:$V$348,Total!I$1,FALSE)</f>
        <v>0</v>
      </c>
      <c r="K35" s="63">
        <f>VLOOKUP($B35,Total!$A$4:$V$348,Total!J$1,FALSE)</f>
        <v>0</v>
      </c>
      <c r="L35" s="63">
        <f>VLOOKUP($B35,Total!$A$4:$V$348,Total!K$1,FALSE)</f>
        <v>0</v>
      </c>
      <c r="M35" s="63">
        <f>VLOOKUP($B35,Total!$A$4:$V$348,Total!L$1,FALSE)</f>
        <v>0</v>
      </c>
      <c r="N35" s="63">
        <f>VLOOKUP($B35,Total!$A$4:$V$348,Total!M$1,FALSE)</f>
        <v>0</v>
      </c>
      <c r="O35" s="63">
        <f>VLOOKUP($B35,Total!$A$4:$V$348,Total!N$1,FALSE)</f>
        <v>0</v>
      </c>
      <c r="P35" s="63">
        <f>VLOOKUP($B35,Total!$A$4:$V$348,Total!O$1,FALSE)</f>
        <v>0</v>
      </c>
      <c r="Q35" s="63">
        <f>VLOOKUP($B35,Total!$A$4:$V$348,Total!P$1,FALSE)</f>
        <v>0</v>
      </c>
      <c r="R35" s="63">
        <f>VLOOKUP($B35,Total!$A$4:$V$348,Total!Q$1,FALSE)</f>
        <v>0</v>
      </c>
      <c r="S35" s="63">
        <f>VLOOKUP($B35,Total!$A$4:$V$348,Total!R$1,FALSE)</f>
        <v>0</v>
      </c>
      <c r="T35" s="63">
        <f>VLOOKUP($B35,Total!$A$4:$V$348,Total!S$1,FALSE)</f>
        <v>0</v>
      </c>
      <c r="U35" s="63">
        <f>VLOOKUP($B35,Total!$A$4:$V$348,Total!T$1,FALSE)</f>
        <v>0</v>
      </c>
      <c r="V35" s="63">
        <f>VLOOKUP($B35,Total!$A$4:$V$348,Total!U$1,FALSE)</f>
        <v>0</v>
      </c>
      <c r="W35" s="63">
        <f>VLOOKUP($B35,Total!$A$4:$V$348,Total!V$1,FALSE)</f>
        <v>0</v>
      </c>
      <c r="X35" s="63">
        <f t="shared" si="0"/>
        <v>0</v>
      </c>
      <c r="Y35" s="63">
        <f t="shared" si="1"/>
        <v>0</v>
      </c>
      <c r="Z35" s="45"/>
      <c r="AF35" s="45"/>
      <c r="AG35" s="45"/>
      <c r="AI35" s="45"/>
      <c r="AJ35" s="45"/>
    </row>
    <row r="36" spans="1:36" s="44" customFormat="1" x14ac:dyDescent="0.2">
      <c r="A36" s="41">
        <v>8410</v>
      </c>
      <c r="B36" s="91">
        <v>8303</v>
      </c>
      <c r="C36" s="26" t="s">
        <v>259</v>
      </c>
      <c r="D36" s="63">
        <f>VLOOKUP($B36,Total!$A$4:$V$348,Total!C$1,FALSE)</f>
        <v>0</v>
      </c>
      <c r="E36" s="63">
        <f>VLOOKUP($B36,Total!$A$4:$V$348,Total!D$1,FALSE)</f>
        <v>0</v>
      </c>
      <c r="F36" s="63">
        <f>VLOOKUP($B36,Total!$A$4:$V$348,Total!E$1,FALSE)</f>
        <v>0</v>
      </c>
      <c r="G36" s="63">
        <f>VLOOKUP($B36,Total!$A$4:$V$348,Total!F$1,FALSE)</f>
        <v>0</v>
      </c>
      <c r="H36" s="63">
        <f>VLOOKUP($B36,Total!$A$4:$V$348,Total!G$1,FALSE)</f>
        <v>0</v>
      </c>
      <c r="I36" s="63">
        <f>VLOOKUP($B36,Total!$A$4:$V$348,Total!H$1,FALSE)</f>
        <v>0</v>
      </c>
      <c r="J36" s="63">
        <f>VLOOKUP($B36,Total!$A$4:$V$348,Total!I$1,FALSE)</f>
        <v>1</v>
      </c>
      <c r="K36" s="63">
        <f>VLOOKUP($B36,Total!$A$4:$V$348,Total!J$1,FALSE)</f>
        <v>43814</v>
      </c>
      <c r="L36" s="63">
        <f>VLOOKUP($B36,Total!$A$4:$V$348,Total!K$1,FALSE)</f>
        <v>0</v>
      </c>
      <c r="M36" s="63">
        <f>VLOOKUP($B36,Total!$A$4:$V$348,Total!L$1,FALSE)</f>
        <v>0</v>
      </c>
      <c r="N36" s="63">
        <f>VLOOKUP($B36,Total!$A$4:$V$348,Total!M$1,FALSE)</f>
        <v>0</v>
      </c>
      <c r="O36" s="63">
        <f>VLOOKUP($B36,Total!$A$4:$V$348,Total!N$1,FALSE)</f>
        <v>0</v>
      </c>
      <c r="P36" s="63">
        <f>VLOOKUP($B36,Total!$A$4:$V$348,Total!O$1,FALSE)</f>
        <v>0</v>
      </c>
      <c r="Q36" s="63">
        <f>VLOOKUP($B36,Total!$A$4:$V$348,Total!P$1,FALSE)</f>
        <v>0</v>
      </c>
      <c r="R36" s="63">
        <f>VLOOKUP($B36,Total!$A$4:$V$348,Total!Q$1,FALSE)</f>
        <v>0</v>
      </c>
      <c r="S36" s="63">
        <f>VLOOKUP($B36,Total!$A$4:$V$348,Total!R$1,FALSE)</f>
        <v>0</v>
      </c>
      <c r="T36" s="63">
        <f>VLOOKUP($B36,Total!$A$4:$V$348,Total!S$1,FALSE)</f>
        <v>0</v>
      </c>
      <c r="U36" s="63">
        <f>VLOOKUP($B36,Total!$A$4:$V$348,Total!T$1,FALSE)</f>
        <v>0</v>
      </c>
      <c r="V36" s="63">
        <f>VLOOKUP($B36,Total!$A$4:$V$348,Total!U$1,FALSE)</f>
        <v>0</v>
      </c>
      <c r="W36" s="63">
        <f>VLOOKUP($B36,Total!$A$4:$V$348,Total!V$1,FALSE)</f>
        <v>0</v>
      </c>
      <c r="X36" s="63">
        <f t="shared" si="0"/>
        <v>1</v>
      </c>
      <c r="Y36" s="63">
        <f t="shared" si="1"/>
        <v>43814</v>
      </c>
      <c r="Z36" s="45"/>
      <c r="AF36" s="45"/>
      <c r="AG36" s="45"/>
      <c r="AI36" s="45"/>
      <c r="AJ36" s="45"/>
    </row>
    <row r="37" spans="1:36" s="44" customFormat="1" x14ac:dyDescent="0.2">
      <c r="A37" s="41">
        <v>8411</v>
      </c>
      <c r="B37" s="91">
        <v>8310</v>
      </c>
      <c r="C37" s="26" t="s">
        <v>260</v>
      </c>
      <c r="D37" s="63">
        <f>VLOOKUP($B37,Total!$A$4:$V$348,Total!C$1,FALSE)</f>
        <v>0</v>
      </c>
      <c r="E37" s="63">
        <f>VLOOKUP($B37,Total!$A$4:$V$348,Total!D$1,FALSE)</f>
        <v>0</v>
      </c>
      <c r="F37" s="63">
        <f>VLOOKUP($B37,Total!$A$4:$V$348,Total!E$1,FALSE)</f>
        <v>0</v>
      </c>
      <c r="G37" s="63">
        <f>VLOOKUP($B37,Total!$A$4:$V$348,Total!F$1,FALSE)</f>
        <v>0</v>
      </c>
      <c r="H37" s="63">
        <f>VLOOKUP($B37,Total!$A$4:$V$348,Total!G$1,FALSE)</f>
        <v>0</v>
      </c>
      <c r="I37" s="63">
        <f>VLOOKUP($B37,Total!$A$4:$V$348,Total!H$1,FALSE)</f>
        <v>0</v>
      </c>
      <c r="J37" s="63">
        <f>VLOOKUP($B37,Total!$A$4:$V$348,Total!I$1,FALSE)</f>
        <v>0</v>
      </c>
      <c r="K37" s="63">
        <f>VLOOKUP($B37,Total!$A$4:$V$348,Total!J$1,FALSE)</f>
        <v>0</v>
      </c>
      <c r="L37" s="63">
        <f>VLOOKUP($B37,Total!$A$4:$V$348,Total!K$1,FALSE)</f>
        <v>0</v>
      </c>
      <c r="M37" s="63">
        <f>VLOOKUP($B37,Total!$A$4:$V$348,Total!L$1,FALSE)</f>
        <v>0</v>
      </c>
      <c r="N37" s="63">
        <f>VLOOKUP($B37,Total!$A$4:$V$348,Total!M$1,FALSE)</f>
        <v>0</v>
      </c>
      <c r="O37" s="63">
        <f>VLOOKUP($B37,Total!$A$4:$V$348,Total!N$1,FALSE)</f>
        <v>0</v>
      </c>
      <c r="P37" s="63">
        <f>VLOOKUP($B37,Total!$A$4:$V$348,Total!O$1,FALSE)</f>
        <v>0</v>
      </c>
      <c r="Q37" s="63">
        <f>VLOOKUP($B37,Total!$A$4:$V$348,Total!P$1,FALSE)</f>
        <v>0</v>
      </c>
      <c r="R37" s="63">
        <f>VLOOKUP($B37,Total!$A$4:$V$348,Total!Q$1,FALSE)</f>
        <v>0</v>
      </c>
      <c r="S37" s="63">
        <f>VLOOKUP($B37,Total!$A$4:$V$348,Total!R$1,FALSE)</f>
        <v>0</v>
      </c>
      <c r="T37" s="63">
        <f>VLOOKUP($B37,Total!$A$4:$V$348,Total!S$1,FALSE)</f>
        <v>0</v>
      </c>
      <c r="U37" s="63">
        <f>VLOOKUP($B37,Total!$A$4:$V$348,Total!T$1,FALSE)</f>
        <v>0</v>
      </c>
      <c r="V37" s="63">
        <f>VLOOKUP($B37,Total!$A$4:$V$348,Total!U$1,FALSE)</f>
        <v>0</v>
      </c>
      <c r="W37" s="63">
        <f>VLOOKUP($B37,Total!$A$4:$V$348,Total!V$1,FALSE)</f>
        <v>0</v>
      </c>
      <c r="X37" s="63">
        <f t="shared" si="0"/>
        <v>0</v>
      </c>
      <c r="Y37" s="63">
        <f t="shared" si="1"/>
        <v>0</v>
      </c>
      <c r="Z37" s="45"/>
      <c r="AF37" s="45"/>
      <c r="AG37" s="45"/>
      <c r="AI37" s="45"/>
      <c r="AJ37" s="45"/>
    </row>
    <row r="38" spans="1:36" s="44" customFormat="1" x14ac:dyDescent="0.2">
      <c r="A38" s="41">
        <v>8412</v>
      </c>
      <c r="B38" s="91">
        <v>8312</v>
      </c>
      <c r="C38" s="26" t="s">
        <v>261</v>
      </c>
      <c r="D38" s="63">
        <f>VLOOKUP($B38,Total!$A$4:$V$348,Total!C$1,FALSE)</f>
        <v>0</v>
      </c>
      <c r="E38" s="63">
        <f>VLOOKUP($B38,Total!$A$4:$V$348,Total!D$1,FALSE)</f>
        <v>0</v>
      </c>
      <c r="F38" s="63">
        <f>VLOOKUP($B38,Total!$A$4:$V$348,Total!E$1,FALSE)</f>
        <v>0</v>
      </c>
      <c r="G38" s="63">
        <f>VLOOKUP($B38,Total!$A$4:$V$348,Total!F$1,FALSE)</f>
        <v>0</v>
      </c>
      <c r="H38" s="63">
        <f>VLOOKUP($B38,Total!$A$4:$V$348,Total!G$1,FALSE)</f>
        <v>0</v>
      </c>
      <c r="I38" s="63">
        <f>VLOOKUP($B38,Total!$A$4:$V$348,Total!H$1,FALSE)</f>
        <v>0</v>
      </c>
      <c r="J38" s="63">
        <f>VLOOKUP($B38,Total!$A$4:$V$348,Total!I$1,FALSE)</f>
        <v>0</v>
      </c>
      <c r="K38" s="63">
        <f>VLOOKUP($B38,Total!$A$4:$V$348,Total!J$1,FALSE)</f>
        <v>0</v>
      </c>
      <c r="L38" s="63">
        <f>VLOOKUP($B38,Total!$A$4:$V$348,Total!K$1,FALSE)</f>
        <v>0</v>
      </c>
      <c r="M38" s="63">
        <f>VLOOKUP($B38,Total!$A$4:$V$348,Total!L$1,FALSE)</f>
        <v>0</v>
      </c>
      <c r="N38" s="63">
        <f>VLOOKUP($B38,Total!$A$4:$V$348,Total!M$1,FALSE)</f>
        <v>0</v>
      </c>
      <c r="O38" s="63">
        <f>VLOOKUP($B38,Total!$A$4:$V$348,Total!N$1,FALSE)</f>
        <v>0</v>
      </c>
      <c r="P38" s="63">
        <f>VLOOKUP($B38,Total!$A$4:$V$348,Total!O$1,FALSE)</f>
        <v>0</v>
      </c>
      <c r="Q38" s="63">
        <f>VLOOKUP($B38,Total!$A$4:$V$348,Total!P$1,FALSE)</f>
        <v>0</v>
      </c>
      <c r="R38" s="63">
        <f>VLOOKUP($B38,Total!$A$4:$V$348,Total!Q$1,FALSE)</f>
        <v>0</v>
      </c>
      <c r="S38" s="63">
        <f>VLOOKUP($B38,Total!$A$4:$V$348,Total!R$1,FALSE)</f>
        <v>0</v>
      </c>
      <c r="T38" s="63">
        <f>VLOOKUP($B38,Total!$A$4:$V$348,Total!S$1,FALSE)</f>
        <v>0</v>
      </c>
      <c r="U38" s="63">
        <f>VLOOKUP($B38,Total!$A$4:$V$348,Total!T$1,FALSE)</f>
        <v>0</v>
      </c>
      <c r="V38" s="63">
        <f>VLOOKUP($B38,Total!$A$4:$V$348,Total!U$1,FALSE)</f>
        <v>0</v>
      </c>
      <c r="W38" s="63">
        <f>VLOOKUP($B38,Total!$A$4:$V$348,Total!V$1,FALSE)</f>
        <v>0</v>
      </c>
      <c r="X38" s="63">
        <f t="shared" si="0"/>
        <v>0</v>
      </c>
      <c r="Y38" s="63">
        <f t="shared" si="1"/>
        <v>0</v>
      </c>
      <c r="Z38" s="45"/>
      <c r="AF38" s="45"/>
      <c r="AG38" s="45"/>
      <c r="AI38" s="45"/>
      <c r="AJ38" s="45"/>
    </row>
    <row r="39" spans="1:36" s="44" customFormat="1" x14ac:dyDescent="0.2">
      <c r="A39" s="41">
        <v>8413</v>
      </c>
      <c r="B39" s="91">
        <v>8302</v>
      </c>
      <c r="C39" s="26" t="s">
        <v>262</v>
      </c>
      <c r="D39" s="63">
        <f>VLOOKUP($B39,Total!$A$4:$V$348,Total!C$1,FALSE)</f>
        <v>0</v>
      </c>
      <c r="E39" s="63">
        <f>VLOOKUP($B39,Total!$A$4:$V$348,Total!D$1,FALSE)</f>
        <v>0</v>
      </c>
      <c r="F39" s="63">
        <f>VLOOKUP($B39,Total!$A$4:$V$348,Total!E$1,FALSE)</f>
        <v>0</v>
      </c>
      <c r="G39" s="63">
        <f>VLOOKUP($B39,Total!$A$4:$V$348,Total!F$1,FALSE)</f>
        <v>0</v>
      </c>
      <c r="H39" s="63">
        <f>VLOOKUP($B39,Total!$A$4:$V$348,Total!G$1,FALSE)</f>
        <v>0</v>
      </c>
      <c r="I39" s="63">
        <f>VLOOKUP($B39,Total!$A$4:$V$348,Total!H$1,FALSE)</f>
        <v>0</v>
      </c>
      <c r="J39" s="63">
        <f>VLOOKUP($B39,Total!$A$4:$V$348,Total!I$1,FALSE)</f>
        <v>0</v>
      </c>
      <c r="K39" s="63">
        <f>VLOOKUP($B39,Total!$A$4:$V$348,Total!J$1,FALSE)</f>
        <v>0</v>
      </c>
      <c r="L39" s="63">
        <f>VLOOKUP($B39,Total!$A$4:$V$348,Total!K$1,FALSE)</f>
        <v>0</v>
      </c>
      <c r="M39" s="63">
        <f>VLOOKUP($B39,Total!$A$4:$V$348,Total!L$1,FALSE)</f>
        <v>0</v>
      </c>
      <c r="N39" s="63">
        <f>VLOOKUP($B39,Total!$A$4:$V$348,Total!M$1,FALSE)</f>
        <v>0</v>
      </c>
      <c r="O39" s="63">
        <f>VLOOKUP($B39,Total!$A$4:$V$348,Total!N$1,FALSE)</f>
        <v>0</v>
      </c>
      <c r="P39" s="63">
        <f>VLOOKUP($B39,Total!$A$4:$V$348,Total!O$1,FALSE)</f>
        <v>0</v>
      </c>
      <c r="Q39" s="63">
        <f>VLOOKUP($B39,Total!$A$4:$V$348,Total!P$1,FALSE)</f>
        <v>0</v>
      </c>
      <c r="R39" s="63">
        <f>VLOOKUP($B39,Total!$A$4:$V$348,Total!Q$1,FALSE)</f>
        <v>0</v>
      </c>
      <c r="S39" s="63">
        <f>VLOOKUP($B39,Total!$A$4:$V$348,Total!R$1,FALSE)</f>
        <v>0</v>
      </c>
      <c r="T39" s="63">
        <f>VLOOKUP($B39,Total!$A$4:$V$348,Total!S$1,FALSE)</f>
        <v>0</v>
      </c>
      <c r="U39" s="63">
        <f>VLOOKUP($B39,Total!$A$4:$V$348,Total!T$1,FALSE)</f>
        <v>0</v>
      </c>
      <c r="V39" s="63">
        <f>VLOOKUP($B39,Total!$A$4:$V$348,Total!U$1,FALSE)</f>
        <v>0</v>
      </c>
      <c r="W39" s="63">
        <f>VLOOKUP($B39,Total!$A$4:$V$348,Total!V$1,FALSE)</f>
        <v>0</v>
      </c>
      <c r="X39" s="63">
        <f t="shared" si="0"/>
        <v>0</v>
      </c>
      <c r="Y39" s="63">
        <f t="shared" si="1"/>
        <v>0</v>
      </c>
      <c r="Z39" s="45"/>
      <c r="AF39" s="45"/>
      <c r="AG39" s="45"/>
      <c r="AI39" s="45"/>
      <c r="AJ39" s="45"/>
    </row>
    <row r="40" spans="1:36" s="44" customFormat="1" ht="13.5" thickBot="1" x14ac:dyDescent="0.25">
      <c r="A40" s="42">
        <v>8414</v>
      </c>
      <c r="B40" s="91">
        <v>8314</v>
      </c>
      <c r="C40" s="26" t="s">
        <v>263</v>
      </c>
      <c r="D40" s="63">
        <f>VLOOKUP($B40,Total!$A$4:$V$348,Total!C$1,FALSE)</f>
        <v>0</v>
      </c>
      <c r="E40" s="63">
        <f>VLOOKUP($B40,Total!$A$4:$V$348,Total!D$1,FALSE)</f>
        <v>0</v>
      </c>
      <c r="F40" s="63">
        <f>VLOOKUP($B40,Total!$A$4:$V$348,Total!E$1,FALSE)</f>
        <v>0</v>
      </c>
      <c r="G40" s="63">
        <f>VLOOKUP($B40,Total!$A$4:$V$348,Total!F$1,FALSE)</f>
        <v>0</v>
      </c>
      <c r="H40" s="63">
        <f>VLOOKUP($B40,Total!$A$4:$V$348,Total!G$1,FALSE)</f>
        <v>0</v>
      </c>
      <c r="I40" s="63">
        <f>VLOOKUP($B40,Total!$A$4:$V$348,Total!H$1,FALSE)</f>
        <v>0</v>
      </c>
      <c r="J40" s="63">
        <f>VLOOKUP($B40,Total!$A$4:$V$348,Total!I$1,FALSE)</f>
        <v>0</v>
      </c>
      <c r="K40" s="63">
        <f>VLOOKUP($B40,Total!$A$4:$V$348,Total!J$1,FALSE)</f>
        <v>0</v>
      </c>
      <c r="L40" s="63">
        <f>VLOOKUP($B40,Total!$A$4:$V$348,Total!K$1,FALSE)</f>
        <v>0</v>
      </c>
      <c r="M40" s="63">
        <f>VLOOKUP($B40,Total!$A$4:$V$348,Total!L$1,FALSE)</f>
        <v>0</v>
      </c>
      <c r="N40" s="63">
        <f>VLOOKUP($B40,Total!$A$4:$V$348,Total!M$1,FALSE)</f>
        <v>0</v>
      </c>
      <c r="O40" s="63">
        <f>VLOOKUP($B40,Total!$A$4:$V$348,Total!N$1,FALSE)</f>
        <v>0</v>
      </c>
      <c r="P40" s="63">
        <f>VLOOKUP($B40,Total!$A$4:$V$348,Total!O$1,FALSE)</f>
        <v>0</v>
      </c>
      <c r="Q40" s="63">
        <f>VLOOKUP($B40,Total!$A$4:$V$348,Total!P$1,FALSE)</f>
        <v>0</v>
      </c>
      <c r="R40" s="63">
        <f>VLOOKUP($B40,Total!$A$4:$V$348,Total!Q$1,FALSE)</f>
        <v>0</v>
      </c>
      <c r="S40" s="63">
        <f>VLOOKUP($B40,Total!$A$4:$V$348,Total!R$1,FALSE)</f>
        <v>0</v>
      </c>
      <c r="T40" s="63">
        <f>VLOOKUP($B40,Total!$A$4:$V$348,Total!S$1,FALSE)</f>
        <v>0</v>
      </c>
      <c r="U40" s="63">
        <f>VLOOKUP($B40,Total!$A$4:$V$348,Total!T$1,FALSE)</f>
        <v>0</v>
      </c>
      <c r="V40" s="63">
        <f>VLOOKUP($B40,Total!$A$4:$V$348,Total!U$1,FALSE)</f>
        <v>0</v>
      </c>
      <c r="W40" s="63">
        <f>VLOOKUP($B40,Total!$A$4:$V$348,Total!V$1,FALSE)</f>
        <v>0</v>
      </c>
      <c r="X40" s="63">
        <f>D40+F40+H40+J40+L40+N40+P40+R40+T40+V40</f>
        <v>0</v>
      </c>
      <c r="Y40" s="63">
        <f>E40+G40+I40+K40+M40+O40+Q40+S40+U40+W40</f>
        <v>0</v>
      </c>
      <c r="Z40" s="45"/>
      <c r="AF40" s="45"/>
      <c r="AG40" s="45"/>
      <c r="AI40" s="45"/>
      <c r="AJ40" s="45"/>
    </row>
    <row r="41" spans="1:36" s="44" customFormat="1" ht="13.5" thickBot="1" x14ac:dyDescent="0.25">
      <c r="A41" s="209" t="s">
        <v>7</v>
      </c>
      <c r="B41" s="210"/>
      <c r="C41" s="211"/>
      <c r="D41" s="4">
        <f t="shared" ref="D41:G41" si="2">SUM(D8:D40)</f>
        <v>0</v>
      </c>
      <c r="E41" s="4">
        <f t="shared" si="2"/>
        <v>0</v>
      </c>
      <c r="F41" s="4">
        <f t="shared" si="2"/>
        <v>0</v>
      </c>
      <c r="G41" s="4">
        <f t="shared" si="2"/>
        <v>0</v>
      </c>
      <c r="H41" s="4">
        <f>SUM(H8:H40)</f>
        <v>1</v>
      </c>
      <c r="I41" s="4">
        <f t="shared" ref="I41:Y41" si="3">SUM(I8:I40)</f>
        <v>62817</v>
      </c>
      <c r="J41" s="4">
        <f t="shared" si="3"/>
        <v>1</v>
      </c>
      <c r="K41" s="4">
        <f t="shared" si="3"/>
        <v>43814</v>
      </c>
      <c r="L41" s="4">
        <f t="shared" si="3"/>
        <v>0</v>
      </c>
      <c r="M41" s="4">
        <f t="shared" si="3"/>
        <v>0</v>
      </c>
      <c r="N41" s="4">
        <f t="shared" si="3"/>
        <v>0</v>
      </c>
      <c r="O41" s="4">
        <f t="shared" si="3"/>
        <v>0</v>
      </c>
      <c r="P41" s="4">
        <f t="shared" si="3"/>
        <v>0</v>
      </c>
      <c r="Q41" s="4">
        <f t="shared" si="3"/>
        <v>0</v>
      </c>
      <c r="R41" s="4">
        <f t="shared" si="3"/>
        <v>0</v>
      </c>
      <c r="S41" s="4">
        <f t="shared" si="3"/>
        <v>0</v>
      </c>
      <c r="T41" s="4">
        <f t="shared" si="3"/>
        <v>14</v>
      </c>
      <c r="U41" s="4">
        <f t="shared" si="3"/>
        <v>879438</v>
      </c>
      <c r="V41" s="4">
        <f t="shared" si="3"/>
        <v>3</v>
      </c>
      <c r="W41" s="4">
        <f t="shared" si="3"/>
        <v>131442</v>
      </c>
      <c r="X41" s="4">
        <f t="shared" si="3"/>
        <v>19</v>
      </c>
      <c r="Y41" s="4">
        <f t="shared" si="3"/>
        <v>1117511</v>
      </c>
      <c r="Z41" s="45"/>
      <c r="AA41" s="45"/>
    </row>
    <row r="42" spans="1:36" s="44" customFormat="1" x14ac:dyDescent="0.2">
      <c r="A42" s="46"/>
      <c r="B42" s="46"/>
      <c r="C42" s="46"/>
    </row>
    <row r="43" spans="1:36" s="44" customFormat="1" ht="14.25" x14ac:dyDescent="0.2">
      <c r="A43" s="46"/>
      <c r="B43" s="46"/>
      <c r="C43" s="46"/>
      <c r="D43" s="48"/>
      <c r="E43" s="48"/>
      <c r="F43" s="48"/>
      <c r="G43" s="48"/>
      <c r="H43" s="48"/>
    </row>
    <row r="44" spans="1:36" ht="15" x14ac:dyDescent="0.25">
      <c r="D44" s="13"/>
      <c r="E44" s="13"/>
      <c r="F44" s="34"/>
      <c r="G44" s="35"/>
      <c r="H44" s="15"/>
      <c r="AD44" s="44"/>
      <c r="AE44" s="44"/>
    </row>
    <row r="45" spans="1:36" ht="15" x14ac:dyDescent="0.25">
      <c r="D45" s="13"/>
      <c r="E45" s="13"/>
      <c r="F45" s="34"/>
      <c r="G45" s="35"/>
      <c r="H45" s="15"/>
      <c r="AD45" s="44"/>
      <c r="AE45" s="44"/>
    </row>
    <row r="46" spans="1:36" ht="15" x14ac:dyDescent="0.25">
      <c r="D46" s="13"/>
      <c r="E46" s="13"/>
      <c r="F46" s="14"/>
      <c r="G46" s="14"/>
      <c r="H46" s="15"/>
      <c r="AD46" s="44"/>
      <c r="AE46" s="44"/>
    </row>
    <row r="47" spans="1:36" ht="15" x14ac:dyDescent="0.25">
      <c r="D47" s="13"/>
      <c r="E47" s="13"/>
      <c r="F47" s="14"/>
      <c r="G47" s="14"/>
      <c r="H47" s="15"/>
      <c r="AD47" s="44"/>
      <c r="AE47" s="44"/>
    </row>
    <row r="48" spans="1:36" ht="15" x14ac:dyDescent="0.25">
      <c r="D48" s="13"/>
      <c r="E48" s="13"/>
      <c r="F48" s="14"/>
      <c r="G48" s="14"/>
      <c r="H48" s="15"/>
      <c r="AD48" s="44"/>
      <c r="AE48" s="44"/>
    </row>
    <row r="49" spans="4:31" ht="15" x14ac:dyDescent="0.25">
      <c r="D49" s="13"/>
      <c r="E49" s="13"/>
      <c r="F49" s="14"/>
      <c r="G49" s="14"/>
      <c r="H49" s="15"/>
      <c r="AD49" s="44"/>
      <c r="AE49" s="44"/>
    </row>
    <row r="50" spans="4:31" ht="15" x14ac:dyDescent="0.25">
      <c r="D50" s="13"/>
      <c r="E50" s="13"/>
      <c r="F50" s="14"/>
      <c r="G50" s="14"/>
      <c r="H50" s="15"/>
      <c r="AD50" s="44"/>
      <c r="AE50" s="44"/>
    </row>
    <row r="51" spans="4:31" ht="15" x14ac:dyDescent="0.25">
      <c r="D51" s="13"/>
      <c r="E51" s="13"/>
      <c r="F51" s="14"/>
      <c r="G51" s="14"/>
      <c r="H51" s="15"/>
      <c r="AD51" s="44"/>
      <c r="AE51" s="44"/>
    </row>
    <row r="52" spans="4:31" ht="15" x14ac:dyDescent="0.25">
      <c r="D52" s="13"/>
      <c r="E52" s="13"/>
      <c r="F52" s="14"/>
      <c r="G52" s="14"/>
      <c r="H52" s="15"/>
      <c r="AD52" s="44"/>
      <c r="AE52" s="44"/>
    </row>
    <row r="53" spans="4:31" ht="15" x14ac:dyDescent="0.25">
      <c r="D53" s="13"/>
      <c r="E53" s="13"/>
      <c r="F53" s="14"/>
      <c r="G53" s="14"/>
      <c r="H53" s="15"/>
      <c r="AD53" s="44"/>
      <c r="AE53" s="44"/>
    </row>
    <row r="54" spans="4:31" ht="15" x14ac:dyDescent="0.25">
      <c r="D54" s="13"/>
      <c r="E54" s="13"/>
      <c r="F54" s="14"/>
      <c r="G54" s="14"/>
      <c r="H54" s="15"/>
      <c r="AD54" s="44"/>
      <c r="AE54" s="44"/>
    </row>
    <row r="55" spans="4:31" ht="15" x14ac:dyDescent="0.25">
      <c r="D55" s="13"/>
      <c r="E55" s="13"/>
      <c r="F55" s="14"/>
      <c r="G55" s="14"/>
      <c r="H55" s="15"/>
      <c r="AD55" s="44"/>
      <c r="AE55" s="44"/>
    </row>
    <row r="56" spans="4:31" ht="15" x14ac:dyDescent="0.25">
      <c r="D56" s="13"/>
      <c r="E56" s="13"/>
      <c r="F56" s="14"/>
      <c r="G56" s="14"/>
      <c r="H56" s="15"/>
      <c r="AD56" s="44"/>
      <c r="AE56" s="44"/>
    </row>
    <row r="57" spans="4:31" ht="15" x14ac:dyDescent="0.25">
      <c r="D57" s="13"/>
      <c r="E57" s="13"/>
      <c r="F57" s="14"/>
      <c r="G57" s="14"/>
      <c r="H57" s="15"/>
      <c r="I57" s="15"/>
      <c r="J57" s="15"/>
      <c r="AD57" s="44"/>
      <c r="AE57" s="44"/>
    </row>
    <row r="58" spans="4:31" ht="15" x14ac:dyDescent="0.25">
      <c r="D58" s="13"/>
      <c r="E58" s="13"/>
      <c r="F58" s="14"/>
      <c r="G58" s="14"/>
      <c r="H58" s="15"/>
      <c r="I58" s="15"/>
      <c r="J58" s="15"/>
      <c r="AD58" s="44"/>
      <c r="AE58" s="44"/>
    </row>
    <row r="59" spans="4:31" ht="15" x14ac:dyDescent="0.25">
      <c r="D59" s="13"/>
      <c r="E59" s="13"/>
      <c r="F59" s="14"/>
      <c r="G59" s="14"/>
      <c r="H59" s="15"/>
      <c r="I59" s="15"/>
      <c r="J59" s="15"/>
      <c r="AD59" s="44"/>
      <c r="AE59" s="44"/>
    </row>
    <row r="60" spans="4:31" ht="15" x14ac:dyDescent="0.25">
      <c r="D60" s="13"/>
      <c r="E60" s="13"/>
      <c r="F60" s="14"/>
      <c r="G60" s="14"/>
      <c r="H60" s="15"/>
      <c r="I60" s="15"/>
      <c r="J60" s="15"/>
      <c r="AD60" s="44"/>
      <c r="AE60" s="44"/>
    </row>
    <row r="61" spans="4:31" ht="15" x14ac:dyDescent="0.25">
      <c r="D61" s="13"/>
      <c r="E61" s="13"/>
      <c r="F61" s="14"/>
      <c r="G61" s="14"/>
      <c r="H61" s="15"/>
      <c r="I61" s="15"/>
      <c r="J61" s="15"/>
      <c r="AD61" s="44"/>
      <c r="AE61" s="44"/>
    </row>
    <row r="62" spans="4:31" ht="15" x14ac:dyDescent="0.25">
      <c r="D62" s="13"/>
      <c r="E62" s="13"/>
      <c r="F62" s="14"/>
      <c r="G62" s="14"/>
      <c r="H62" s="15"/>
      <c r="I62" s="15"/>
      <c r="J62" s="15"/>
      <c r="AD62" s="44"/>
      <c r="AE62" s="44"/>
    </row>
    <row r="63" spans="4:31" ht="15" x14ac:dyDescent="0.25">
      <c r="D63" s="13"/>
      <c r="E63" s="13"/>
      <c r="F63" s="14"/>
      <c r="G63" s="14"/>
      <c r="H63" s="15"/>
      <c r="I63" s="15"/>
      <c r="J63" s="15"/>
      <c r="AD63" s="44"/>
      <c r="AE63" s="44"/>
    </row>
    <row r="64" spans="4:31" ht="15" x14ac:dyDescent="0.25">
      <c r="D64" s="13"/>
      <c r="E64" s="13"/>
      <c r="F64" s="14"/>
      <c r="G64" s="14"/>
      <c r="H64" s="15"/>
      <c r="I64" s="15"/>
      <c r="J64" s="15"/>
      <c r="AD64" s="44"/>
      <c r="AE64" s="44"/>
    </row>
    <row r="65" spans="4:31" ht="15" x14ac:dyDescent="0.25">
      <c r="D65" s="13"/>
      <c r="E65" s="13"/>
      <c r="F65" s="14"/>
      <c r="G65" s="14"/>
      <c r="H65" s="15"/>
      <c r="I65" s="15"/>
      <c r="J65" s="15"/>
      <c r="AD65" s="44"/>
      <c r="AE65" s="44"/>
    </row>
    <row r="66" spans="4:31" ht="15" x14ac:dyDescent="0.25">
      <c r="D66" s="13"/>
      <c r="E66" s="13"/>
      <c r="F66" s="14"/>
      <c r="G66" s="14"/>
      <c r="H66" s="15"/>
      <c r="I66" s="15"/>
      <c r="J66" s="15"/>
      <c r="AD66" s="44"/>
      <c r="AE66" s="44"/>
    </row>
    <row r="67" spans="4:31" ht="15" x14ac:dyDescent="0.25">
      <c r="D67" s="13"/>
      <c r="E67" s="13"/>
      <c r="F67" s="14"/>
      <c r="G67" s="14"/>
      <c r="H67" s="15"/>
      <c r="I67" s="15"/>
      <c r="J67" s="15"/>
      <c r="AD67" s="44"/>
      <c r="AE67" s="44"/>
    </row>
    <row r="68" spans="4:31" ht="15" x14ac:dyDescent="0.25">
      <c r="D68" s="13"/>
      <c r="E68" s="13"/>
      <c r="F68" s="14"/>
      <c r="G68" s="14"/>
      <c r="H68" s="15"/>
      <c r="I68" s="15"/>
      <c r="J68" s="15"/>
      <c r="AD68" s="44"/>
      <c r="AE68" s="44"/>
    </row>
    <row r="69" spans="4:31" ht="15" x14ac:dyDescent="0.25">
      <c r="D69" s="13"/>
      <c r="E69" s="13"/>
      <c r="F69" s="14"/>
      <c r="G69" s="14"/>
      <c r="H69" s="15"/>
      <c r="I69" s="15"/>
      <c r="J69" s="15"/>
      <c r="AD69" s="44"/>
      <c r="AE69" s="44"/>
    </row>
    <row r="70" spans="4:31" ht="15" x14ac:dyDescent="0.25">
      <c r="D70" s="13"/>
      <c r="E70" s="13"/>
      <c r="F70" s="14"/>
      <c r="G70" s="14"/>
      <c r="H70" s="15"/>
      <c r="I70" s="15"/>
      <c r="J70" s="15"/>
      <c r="AD70" s="44"/>
      <c r="AE70" s="44"/>
    </row>
    <row r="71" spans="4:31" ht="15" x14ac:dyDescent="0.25">
      <c r="D71" s="13"/>
      <c r="E71" s="13"/>
      <c r="F71" s="14"/>
      <c r="G71" s="14"/>
      <c r="H71" s="15"/>
      <c r="I71" s="15"/>
      <c r="J71" s="15"/>
      <c r="AD71" s="44"/>
      <c r="AE71" s="44"/>
    </row>
    <row r="72" spans="4:31" ht="15" x14ac:dyDescent="0.25">
      <c r="D72" s="13"/>
      <c r="E72" s="13"/>
      <c r="F72" s="14"/>
      <c r="G72" s="14"/>
      <c r="H72" s="15"/>
      <c r="I72" s="15"/>
      <c r="J72" s="15"/>
      <c r="AD72" s="44"/>
      <c r="AE72" s="44"/>
    </row>
    <row r="73" spans="4:31" ht="15" x14ac:dyDescent="0.25">
      <c r="D73" s="13"/>
      <c r="E73" s="13"/>
      <c r="F73" s="14"/>
      <c r="G73" s="14"/>
      <c r="H73" s="15"/>
      <c r="AD73" s="44"/>
      <c r="AE73" s="44"/>
    </row>
    <row r="74" spans="4:31" ht="15" x14ac:dyDescent="0.25">
      <c r="D74" s="13"/>
      <c r="E74" s="13"/>
      <c r="F74" s="14"/>
      <c r="G74" s="14"/>
      <c r="H74" s="15"/>
      <c r="AD74" s="44"/>
      <c r="AE74" s="44"/>
    </row>
    <row r="75" spans="4:31" ht="15" x14ac:dyDescent="0.25">
      <c r="D75" s="13"/>
      <c r="E75" s="13"/>
      <c r="F75" s="14"/>
      <c r="G75" s="14"/>
      <c r="H75" s="15"/>
      <c r="AD75" s="44"/>
      <c r="AE75" s="44"/>
    </row>
    <row r="76" spans="4:31" ht="15" x14ac:dyDescent="0.25">
      <c r="D76" s="13"/>
      <c r="E76" s="13"/>
      <c r="F76" s="14"/>
      <c r="G76" s="14"/>
      <c r="H76" s="15"/>
      <c r="AD76" s="44"/>
      <c r="AE76" s="44"/>
    </row>
    <row r="77" spans="4:31" ht="15" x14ac:dyDescent="0.25">
      <c r="D77" s="13"/>
      <c r="E77" s="13"/>
      <c r="F77" s="14"/>
      <c r="G77" s="14"/>
      <c r="H77" s="15"/>
      <c r="AD77" s="44"/>
      <c r="AE77" s="44"/>
    </row>
    <row r="78" spans="4:31" ht="15" x14ac:dyDescent="0.25">
      <c r="D78" s="13"/>
      <c r="E78" s="13"/>
      <c r="F78" s="14"/>
      <c r="G78" s="14"/>
      <c r="H78" s="15"/>
      <c r="AD78" s="44"/>
      <c r="AE78" s="44"/>
    </row>
    <row r="79" spans="4:31" ht="15" x14ac:dyDescent="0.25">
      <c r="D79" s="13"/>
      <c r="E79" s="13"/>
      <c r="F79" s="14"/>
      <c r="G79" s="14"/>
      <c r="H79" s="15"/>
      <c r="AD79" s="44"/>
      <c r="AE79" s="44"/>
    </row>
    <row r="80" spans="4:31" ht="15" x14ac:dyDescent="0.25">
      <c r="D80" s="13"/>
      <c r="E80" s="13"/>
      <c r="F80" s="14"/>
      <c r="G80" s="14"/>
      <c r="H80" s="15"/>
      <c r="AD80" s="44"/>
      <c r="AE80" s="44"/>
    </row>
    <row r="81" spans="4:31" ht="15" x14ac:dyDescent="0.25">
      <c r="D81" s="13"/>
      <c r="E81" s="13"/>
      <c r="F81" s="14"/>
      <c r="G81" s="14"/>
      <c r="H81" s="15"/>
      <c r="AD81" s="44"/>
      <c r="AE81" s="44"/>
    </row>
    <row r="82" spans="4:31" ht="15" x14ac:dyDescent="0.25">
      <c r="D82" s="13"/>
      <c r="E82" s="13"/>
      <c r="F82" s="14"/>
      <c r="G82" s="14"/>
      <c r="H82" s="15"/>
      <c r="AD82" s="44"/>
      <c r="AE82" s="44"/>
    </row>
    <row r="83" spans="4:31" ht="15" x14ac:dyDescent="0.25">
      <c r="D83" s="13"/>
      <c r="E83" s="13"/>
      <c r="F83" s="14"/>
      <c r="G83" s="14"/>
      <c r="H83" s="15"/>
      <c r="AD83" s="44"/>
      <c r="AE83" s="44"/>
    </row>
    <row r="84" spans="4:31" ht="15" x14ac:dyDescent="0.25">
      <c r="D84" s="13"/>
      <c r="E84" s="13"/>
      <c r="F84" s="14"/>
      <c r="G84" s="14"/>
      <c r="H84" s="15"/>
      <c r="AD84" s="44"/>
      <c r="AE84" s="44"/>
    </row>
    <row r="85" spans="4:31" ht="15" x14ac:dyDescent="0.25">
      <c r="D85" s="13"/>
      <c r="E85" s="13"/>
      <c r="F85" s="14"/>
      <c r="G85" s="14"/>
      <c r="H85" s="15"/>
      <c r="AD85" s="44"/>
      <c r="AE85" s="44"/>
    </row>
    <row r="86" spans="4:31" ht="15" x14ac:dyDescent="0.25">
      <c r="D86" s="13"/>
      <c r="E86" s="13"/>
      <c r="F86" s="14"/>
      <c r="G86" s="14"/>
      <c r="H86" s="15"/>
      <c r="AD86" s="44"/>
      <c r="AE86" s="44"/>
    </row>
    <row r="87" spans="4:31" ht="15" x14ac:dyDescent="0.25">
      <c r="D87" s="13"/>
      <c r="E87" s="13"/>
      <c r="F87" s="14"/>
      <c r="G87" s="14"/>
      <c r="H87" s="15"/>
      <c r="AD87" s="44"/>
      <c r="AE87" s="44"/>
    </row>
    <row r="88" spans="4:31" ht="15" x14ac:dyDescent="0.25">
      <c r="D88" s="13"/>
      <c r="E88" s="13"/>
      <c r="F88" s="14"/>
      <c r="G88" s="14"/>
      <c r="H88" s="15"/>
      <c r="AD88" s="44"/>
      <c r="AE88" s="44"/>
    </row>
    <row r="89" spans="4:31" ht="15" x14ac:dyDescent="0.25">
      <c r="D89" s="13"/>
      <c r="E89" s="13"/>
      <c r="F89" s="14"/>
      <c r="G89" s="14"/>
      <c r="H89" s="15"/>
      <c r="I89" s="15"/>
      <c r="J89" s="15"/>
      <c r="AD89" s="44"/>
      <c r="AE89" s="44"/>
    </row>
    <row r="90" spans="4:31" ht="15" x14ac:dyDescent="0.25">
      <c r="D90" s="13"/>
      <c r="E90" s="13"/>
      <c r="F90" s="14"/>
      <c r="H90" s="15"/>
      <c r="I90" s="15"/>
      <c r="J90" s="15"/>
      <c r="AD90" s="44"/>
      <c r="AE90" s="44"/>
    </row>
    <row r="91" spans="4:31" ht="15" x14ac:dyDescent="0.25">
      <c r="D91" s="13"/>
      <c r="E91" s="13"/>
      <c r="F91" s="14"/>
      <c r="H91" s="15"/>
      <c r="I91" s="15"/>
      <c r="J91" s="15"/>
      <c r="AD91" s="44"/>
      <c r="AE91" s="44"/>
    </row>
    <row r="92" spans="4:31" ht="15" x14ac:dyDescent="0.25">
      <c r="D92" s="13"/>
      <c r="E92" s="13"/>
      <c r="F92" s="14"/>
      <c r="H92" s="15"/>
      <c r="I92" s="15"/>
      <c r="J92" s="15"/>
      <c r="AD92" s="44"/>
      <c r="AE92" s="44"/>
    </row>
    <row r="93" spans="4:31" ht="15" x14ac:dyDescent="0.25">
      <c r="D93" s="13"/>
      <c r="E93" s="13"/>
      <c r="F93" s="14"/>
      <c r="H93" s="15"/>
      <c r="I93" s="15"/>
      <c r="J93" s="15"/>
      <c r="AD93" s="44"/>
      <c r="AE93" s="44"/>
    </row>
    <row r="94" spans="4:31" ht="15" x14ac:dyDescent="0.25">
      <c r="D94" s="13"/>
      <c r="E94" s="13"/>
      <c r="F94" s="14"/>
      <c r="H94" s="15"/>
      <c r="I94" s="15"/>
      <c r="J94" s="15"/>
      <c r="AD94" s="44"/>
      <c r="AE94" s="44"/>
    </row>
    <row r="95" spans="4:31" ht="15" x14ac:dyDescent="0.25">
      <c r="D95" s="13"/>
      <c r="E95" s="13"/>
      <c r="F95" s="14"/>
      <c r="H95" s="15"/>
      <c r="I95" s="15"/>
      <c r="J95" s="15"/>
      <c r="AD95" s="44"/>
      <c r="AE95" s="44"/>
    </row>
    <row r="96" spans="4:31" ht="15" x14ac:dyDescent="0.25">
      <c r="D96" s="13"/>
      <c r="E96" s="13"/>
      <c r="F96" s="14"/>
      <c r="H96" s="15"/>
      <c r="I96" s="15"/>
      <c r="J96" s="15"/>
      <c r="AD96" s="44"/>
      <c r="AE96" s="44"/>
    </row>
    <row r="97" spans="30:31" x14ac:dyDescent="0.2">
      <c r="AD97" s="44"/>
      <c r="AE97" s="44"/>
    </row>
  </sheetData>
  <autoFilter ref="A7:AH7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opLeftCell="C31" zoomScale="90" zoomScaleNormal="90" workbookViewId="0">
      <selection activeCell="G44" sqref="G44"/>
    </sheetView>
  </sheetViews>
  <sheetFormatPr baseColWidth="10" defaultRowHeight="12.75" x14ac:dyDescent="0.2"/>
  <cols>
    <col min="1" max="1" width="9.7109375" style="36" customWidth="1"/>
    <col min="2" max="2" width="15.140625" style="36" customWidth="1"/>
    <col min="3" max="3" width="16.28515625" style="36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  <col min="25" max="25" width="14.140625" bestFit="1" customWidth="1"/>
  </cols>
  <sheetData>
    <row r="1" spans="1:35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5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5" ht="18" x14ac:dyDescent="0.25">
      <c r="A4" s="215" t="s">
        <v>58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5" ht="13.5" thickBot="1" x14ac:dyDescent="0.25"/>
    <row r="6" spans="1:35" ht="15.7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5" s="44" customFormat="1" ht="99.75" customHeight="1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0">
        <v>9101</v>
      </c>
      <c r="B8" s="91">
        <v>9201</v>
      </c>
      <c r="C8" s="26" t="s">
        <v>264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G8" s="45"/>
      <c r="AH8" s="45"/>
      <c r="AI8" s="45"/>
    </row>
    <row r="9" spans="1:35" s="44" customFormat="1" x14ac:dyDescent="0.2">
      <c r="A9" s="41">
        <v>9102</v>
      </c>
      <c r="B9" s="91">
        <v>9208</v>
      </c>
      <c r="C9" s="26" t="s">
        <v>265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39" si="0">D9+F9+H9+J9+L9+N9+P9+R9+T9+V9</f>
        <v>0</v>
      </c>
      <c r="Y9" s="63">
        <f t="shared" ref="Y9:Y39" si="1">E9+G9+I9+K9+M9+O9+Q9+S9+U9+W9</f>
        <v>0</v>
      </c>
      <c r="Z9" s="45"/>
      <c r="AG9" s="45"/>
      <c r="AH9" s="45"/>
      <c r="AI9" s="45"/>
    </row>
    <row r="10" spans="1:35" s="44" customFormat="1" x14ac:dyDescent="0.2">
      <c r="A10" s="41">
        <v>9103</v>
      </c>
      <c r="B10" s="91">
        <v>9206</v>
      </c>
      <c r="C10" s="26" t="s">
        <v>266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G10" s="45"/>
      <c r="AH10" s="45"/>
      <c r="AI10" s="45"/>
    </row>
    <row r="11" spans="1:35" s="44" customFormat="1" x14ac:dyDescent="0.2">
      <c r="A11" s="41">
        <v>9104</v>
      </c>
      <c r="B11" s="91">
        <v>9209</v>
      </c>
      <c r="C11" s="26" t="s">
        <v>267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G11" s="45"/>
      <c r="AH11" s="45"/>
      <c r="AI11" s="45"/>
    </row>
    <row r="12" spans="1:35" s="44" customFormat="1" x14ac:dyDescent="0.2">
      <c r="A12" s="41">
        <v>9105</v>
      </c>
      <c r="B12" s="91">
        <v>9202</v>
      </c>
      <c r="C12" s="26" t="s">
        <v>268</v>
      </c>
      <c r="D12" s="63">
        <f>VLOOKUP($B12,Total!$A$4:$V$348,Total!C$1,FALSE)</f>
        <v>39</v>
      </c>
      <c r="E12" s="63">
        <f>VLOOKUP($B12,Total!$A$4:$V$348,Total!D$1,FALSE)</f>
        <v>2449863</v>
      </c>
      <c r="F12" s="63">
        <f>VLOOKUP($B12,Total!$A$4:$V$348,Total!E$1,FALSE)</f>
        <v>17</v>
      </c>
      <c r="G12" s="63">
        <f>VLOOKUP($B12,Total!$A$4:$V$348,Total!F$1,FALSE)</f>
        <v>744838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56</v>
      </c>
      <c r="Y12" s="63">
        <f t="shared" si="1"/>
        <v>3194701</v>
      </c>
      <c r="Z12" s="45"/>
      <c r="AG12" s="45"/>
      <c r="AH12" s="45"/>
      <c r="AI12" s="45"/>
    </row>
    <row r="13" spans="1:35" s="44" customFormat="1" x14ac:dyDescent="0.2">
      <c r="A13" s="41">
        <v>9106</v>
      </c>
      <c r="B13" s="91">
        <v>9204</v>
      </c>
      <c r="C13" s="26" t="s">
        <v>269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1"/>
        <v>0</v>
      </c>
      <c r="Z13" s="45"/>
      <c r="AG13" s="45"/>
      <c r="AH13" s="45"/>
      <c r="AI13" s="45"/>
    </row>
    <row r="14" spans="1:35" s="44" customFormat="1" x14ac:dyDescent="0.2">
      <c r="A14" s="41">
        <v>9107</v>
      </c>
      <c r="B14" s="91">
        <v>9210</v>
      </c>
      <c r="C14" s="26" t="s">
        <v>270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G14" s="45"/>
      <c r="AH14" s="45"/>
      <c r="AI14" s="45"/>
    </row>
    <row r="15" spans="1:35" s="44" customFormat="1" x14ac:dyDescent="0.2">
      <c r="A15" s="41">
        <v>9108</v>
      </c>
      <c r="B15" s="91">
        <v>9207</v>
      </c>
      <c r="C15" s="26" t="s">
        <v>271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1"/>
        <v>0</v>
      </c>
      <c r="Z15" s="45"/>
      <c r="AG15" s="45"/>
      <c r="AH15" s="45"/>
      <c r="AI15" s="45"/>
    </row>
    <row r="16" spans="1:35" s="44" customFormat="1" x14ac:dyDescent="0.2">
      <c r="A16" s="41">
        <v>9109</v>
      </c>
      <c r="B16" s="91">
        <v>9211</v>
      </c>
      <c r="C16" s="26" t="s">
        <v>272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  <c r="Z16" s="45"/>
      <c r="AG16" s="45"/>
      <c r="AH16" s="45"/>
      <c r="AI16" s="45"/>
    </row>
    <row r="17" spans="1:35" s="44" customFormat="1" x14ac:dyDescent="0.2">
      <c r="A17" s="41">
        <v>9110</v>
      </c>
      <c r="B17" s="91">
        <v>9203</v>
      </c>
      <c r="C17" s="26" t="s">
        <v>273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1"/>
        <v>0</v>
      </c>
      <c r="Z17" s="45"/>
      <c r="AG17" s="45"/>
      <c r="AH17" s="45"/>
      <c r="AI17" s="45"/>
    </row>
    <row r="18" spans="1:35" s="44" customFormat="1" x14ac:dyDescent="0.2">
      <c r="A18" s="41">
        <v>9111</v>
      </c>
      <c r="B18" s="91">
        <v>9205</v>
      </c>
      <c r="C18" s="26" t="s">
        <v>274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0"/>
        <v>0</v>
      </c>
      <c r="Y18" s="63">
        <f t="shared" si="1"/>
        <v>0</v>
      </c>
      <c r="Z18" s="45"/>
      <c r="AG18" s="45"/>
      <c r="AH18" s="45"/>
      <c r="AI18" s="45"/>
    </row>
    <row r="19" spans="1:35" s="44" customFormat="1" x14ac:dyDescent="0.2">
      <c r="A19" s="41">
        <v>9201</v>
      </c>
      <c r="B19" s="91">
        <v>9101</v>
      </c>
      <c r="C19" s="26" t="s">
        <v>275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0"/>
        <v>0</v>
      </c>
      <c r="Y19" s="63">
        <f t="shared" si="1"/>
        <v>0</v>
      </c>
      <c r="Z19" s="45"/>
      <c r="AG19" s="45"/>
      <c r="AH19" s="45"/>
      <c r="AI19" s="45"/>
    </row>
    <row r="20" spans="1:35" s="44" customFormat="1" x14ac:dyDescent="0.2">
      <c r="A20" s="41">
        <v>9202</v>
      </c>
      <c r="B20" s="91">
        <v>9119</v>
      </c>
      <c r="C20" s="26" t="s">
        <v>276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0"/>
        <v>0</v>
      </c>
      <c r="Y20" s="63">
        <f t="shared" si="1"/>
        <v>0</v>
      </c>
      <c r="Z20" s="45"/>
      <c r="AG20" s="45"/>
      <c r="AH20" s="45"/>
      <c r="AI20" s="45"/>
    </row>
    <row r="21" spans="1:35" s="44" customFormat="1" x14ac:dyDescent="0.2">
      <c r="A21" s="41">
        <v>9203</v>
      </c>
      <c r="B21" s="91">
        <v>9105</v>
      </c>
      <c r="C21" s="26" t="s">
        <v>277</v>
      </c>
      <c r="D21" s="63">
        <f>VLOOKUP($B21,Total!$A$4:$V$348,Total!C$1,FALSE)</f>
        <v>58</v>
      </c>
      <c r="E21" s="63">
        <f>VLOOKUP($B21,Total!$A$4:$V$348,Total!D$1,FALSE)</f>
        <v>3643386</v>
      </c>
      <c r="F21" s="63">
        <f>VLOOKUP($B21,Total!$A$4:$V$348,Total!E$1,FALSE)</f>
        <v>16</v>
      </c>
      <c r="G21" s="63">
        <f>VLOOKUP($B21,Total!$A$4:$V$348,Total!F$1,FALSE)</f>
        <v>701024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0"/>
        <v>74</v>
      </c>
      <c r="Y21" s="63">
        <f t="shared" si="1"/>
        <v>4344410</v>
      </c>
      <c r="Z21" s="45"/>
      <c r="AG21" s="45"/>
      <c r="AH21" s="45"/>
      <c r="AI21" s="45"/>
    </row>
    <row r="22" spans="1:35" s="44" customFormat="1" x14ac:dyDescent="0.2">
      <c r="A22" s="41">
        <v>9204</v>
      </c>
      <c r="B22" s="91">
        <v>9103</v>
      </c>
      <c r="C22" s="26" t="s">
        <v>278</v>
      </c>
      <c r="D22" s="63">
        <f>VLOOKUP($B22,Total!$A$4:$V$348,Total!C$1,FALSE)</f>
        <v>0</v>
      </c>
      <c r="E22" s="63">
        <f>VLOOKUP($B22,Total!$A$4:$V$348,Total!D$1,FALSE)</f>
        <v>0</v>
      </c>
      <c r="F22" s="63">
        <f>VLOOKUP($B22,Total!$A$4:$V$348,Total!E$1,FALSE)</f>
        <v>0</v>
      </c>
      <c r="G22" s="63">
        <f>VLOOKUP($B22,Total!$A$4:$V$348,Total!F$1,FALSE)</f>
        <v>0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38</v>
      </c>
      <c r="U22" s="63">
        <f>VLOOKUP($B22,Total!$A$4:$V$348,Total!T$1,FALSE)</f>
        <v>2387046</v>
      </c>
      <c r="V22" s="63">
        <f>VLOOKUP($B22,Total!$A$4:$V$348,Total!U$1,FALSE)</f>
        <v>2</v>
      </c>
      <c r="W22" s="63">
        <f>VLOOKUP($B22,Total!$A$4:$V$348,Total!V$1,FALSE)</f>
        <v>87628</v>
      </c>
      <c r="X22" s="63">
        <f t="shared" si="0"/>
        <v>40</v>
      </c>
      <c r="Y22" s="63">
        <f t="shared" si="1"/>
        <v>2474674</v>
      </c>
      <c r="Z22" s="45"/>
      <c r="AG22" s="45"/>
      <c r="AH22" s="45"/>
      <c r="AI22" s="45"/>
    </row>
    <row r="23" spans="1:35" s="44" customFormat="1" x14ac:dyDescent="0.2">
      <c r="A23" s="41">
        <v>9205</v>
      </c>
      <c r="B23" s="91">
        <v>9108</v>
      </c>
      <c r="C23" s="26" t="s">
        <v>279</v>
      </c>
      <c r="D23" s="63">
        <f>VLOOKUP($B23,Total!$A$4:$V$348,Total!C$1,FALSE)</f>
        <v>0</v>
      </c>
      <c r="E23" s="63">
        <f>VLOOKUP($B23,Total!$A$4:$V$348,Total!D$1,FALSE)</f>
        <v>0</v>
      </c>
      <c r="F23" s="63">
        <f>VLOOKUP($B23,Total!$A$4:$V$348,Total!E$1,FALSE)</f>
        <v>0</v>
      </c>
      <c r="G23" s="63">
        <f>VLOOKUP($B23,Total!$A$4:$V$348,Total!F$1,FALSE)</f>
        <v>0</v>
      </c>
      <c r="H23" s="63">
        <f>VLOOKUP($B23,Total!$A$4:$V$348,Total!G$1,FALSE)</f>
        <v>0</v>
      </c>
      <c r="I23" s="63">
        <f>VLOOKUP($B23,Total!$A$4:$V$348,Total!H$1,FALSE)</f>
        <v>0</v>
      </c>
      <c r="J23" s="63">
        <f>VLOOKUP($B23,Total!$A$4:$V$348,Total!I$1,FALSE)</f>
        <v>0</v>
      </c>
      <c r="K23" s="63">
        <f>VLOOKUP($B23,Total!$A$4:$V$348,Total!J$1,FALSE)</f>
        <v>0</v>
      </c>
      <c r="L23" s="63">
        <f>VLOOKUP($B23,Total!$A$4:$V$348,Total!K$1,FALSE)</f>
        <v>0</v>
      </c>
      <c r="M23" s="63">
        <f>VLOOKUP($B23,Total!$A$4:$V$348,Total!L$1,FALSE)</f>
        <v>0</v>
      </c>
      <c r="N23" s="63">
        <f>VLOOKUP($B23,Total!$A$4:$V$348,Total!M$1,FALSE)</f>
        <v>0</v>
      </c>
      <c r="O23" s="63">
        <f>VLOOKUP($B23,Total!$A$4:$V$348,Total!N$1,FALSE)</f>
        <v>0</v>
      </c>
      <c r="P23" s="63">
        <f>VLOOKUP($B23,Total!$A$4:$V$348,Total!O$1,FALSE)</f>
        <v>0</v>
      </c>
      <c r="Q23" s="63">
        <f>VLOOKUP($B23,Total!$A$4:$V$348,Total!P$1,FALSE)</f>
        <v>0</v>
      </c>
      <c r="R23" s="63">
        <f>VLOOKUP($B23,Total!$A$4:$V$348,Total!Q$1,FALSE)</f>
        <v>0</v>
      </c>
      <c r="S23" s="63">
        <f>VLOOKUP($B23,Total!$A$4:$V$348,Total!R$1,FALSE)</f>
        <v>0</v>
      </c>
      <c r="T23" s="63">
        <f>VLOOKUP($B23,Total!$A$4:$V$348,Total!S$1,FALSE)</f>
        <v>0</v>
      </c>
      <c r="U23" s="63">
        <f>VLOOKUP($B23,Total!$A$4:$V$348,Total!T$1,FALSE)</f>
        <v>0</v>
      </c>
      <c r="V23" s="63">
        <f>VLOOKUP($B23,Total!$A$4:$V$348,Total!U$1,FALSE)</f>
        <v>0</v>
      </c>
      <c r="W23" s="63">
        <f>VLOOKUP($B23,Total!$A$4:$V$348,Total!V$1,FALSE)</f>
        <v>0</v>
      </c>
      <c r="X23" s="63">
        <f t="shared" si="0"/>
        <v>0</v>
      </c>
      <c r="Y23" s="63">
        <f t="shared" si="1"/>
        <v>0</v>
      </c>
      <c r="Z23" s="45"/>
      <c r="AG23" s="45"/>
      <c r="AH23" s="45"/>
      <c r="AI23" s="45"/>
    </row>
    <row r="24" spans="1:35" s="44" customFormat="1" x14ac:dyDescent="0.2">
      <c r="A24" s="41">
        <v>9206</v>
      </c>
      <c r="B24" s="91">
        <v>9113</v>
      </c>
      <c r="C24" s="26" t="s">
        <v>280</v>
      </c>
      <c r="D24" s="63">
        <f>VLOOKUP($B24,Total!$A$4:$V$348,Total!C$1,FALSE)</f>
        <v>0</v>
      </c>
      <c r="E24" s="63">
        <f>VLOOKUP($B24,Total!$A$4:$V$348,Total!D$1,FALSE)</f>
        <v>0</v>
      </c>
      <c r="F24" s="63">
        <f>VLOOKUP($B24,Total!$A$4:$V$348,Total!E$1,FALSE)</f>
        <v>0</v>
      </c>
      <c r="G24" s="63">
        <f>VLOOKUP($B24,Total!$A$4:$V$348,Total!F$1,FALSE)</f>
        <v>0</v>
      </c>
      <c r="H24" s="63">
        <f>VLOOKUP($B24,Total!$A$4:$V$348,Total!G$1,FALSE)</f>
        <v>0</v>
      </c>
      <c r="I24" s="63">
        <f>VLOOKUP($B24,Total!$A$4:$V$348,Total!H$1,FALSE)</f>
        <v>0</v>
      </c>
      <c r="J24" s="63">
        <f>VLOOKUP($B24,Total!$A$4:$V$348,Total!I$1,FALSE)</f>
        <v>0</v>
      </c>
      <c r="K24" s="63">
        <f>VLOOKUP($B24,Total!$A$4:$V$348,Total!J$1,FALSE)</f>
        <v>0</v>
      </c>
      <c r="L24" s="63">
        <f>VLOOKUP($B24,Total!$A$4:$V$348,Total!K$1,FALSE)</f>
        <v>0</v>
      </c>
      <c r="M24" s="63">
        <f>VLOOKUP($B24,Total!$A$4:$V$348,Total!L$1,FALSE)</f>
        <v>0</v>
      </c>
      <c r="N24" s="63">
        <f>VLOOKUP($B24,Total!$A$4:$V$348,Total!M$1,FALSE)</f>
        <v>0</v>
      </c>
      <c r="O24" s="63">
        <f>VLOOKUP($B24,Total!$A$4:$V$348,Total!N$1,FALSE)</f>
        <v>0</v>
      </c>
      <c r="P24" s="63">
        <f>VLOOKUP($B24,Total!$A$4:$V$348,Total!O$1,FALSE)</f>
        <v>0</v>
      </c>
      <c r="Q24" s="63">
        <f>VLOOKUP($B24,Total!$A$4:$V$348,Total!P$1,FALSE)</f>
        <v>0</v>
      </c>
      <c r="R24" s="63">
        <f>VLOOKUP($B24,Total!$A$4:$V$348,Total!Q$1,FALSE)</f>
        <v>0</v>
      </c>
      <c r="S24" s="63">
        <f>VLOOKUP($B24,Total!$A$4:$V$348,Total!R$1,FALSE)</f>
        <v>0</v>
      </c>
      <c r="T24" s="63">
        <f>VLOOKUP($B24,Total!$A$4:$V$348,Total!S$1,FALSE)</f>
        <v>0</v>
      </c>
      <c r="U24" s="63">
        <f>VLOOKUP($B24,Total!$A$4:$V$348,Total!T$1,FALSE)</f>
        <v>0</v>
      </c>
      <c r="V24" s="63">
        <f>VLOOKUP($B24,Total!$A$4:$V$348,Total!U$1,FALSE)</f>
        <v>0</v>
      </c>
      <c r="W24" s="63">
        <f>VLOOKUP($B24,Total!$A$4:$V$348,Total!V$1,FALSE)</f>
        <v>0</v>
      </c>
      <c r="X24" s="63">
        <f t="shared" si="0"/>
        <v>0</v>
      </c>
      <c r="Y24" s="63">
        <f t="shared" si="1"/>
        <v>0</v>
      </c>
      <c r="Z24" s="45"/>
      <c r="AG24" s="45"/>
      <c r="AH24" s="45"/>
      <c r="AI24" s="45"/>
    </row>
    <row r="25" spans="1:35" s="44" customFormat="1" x14ac:dyDescent="0.2">
      <c r="A25" s="41">
        <v>9207</v>
      </c>
      <c r="B25" s="91">
        <v>9106</v>
      </c>
      <c r="C25" s="26" t="s">
        <v>281</v>
      </c>
      <c r="D25" s="63">
        <f>VLOOKUP($B25,Total!$A$4:$V$348,Total!C$1,FALSE)</f>
        <v>0</v>
      </c>
      <c r="E25" s="63">
        <f>VLOOKUP($B25,Total!$A$4:$V$348,Total!D$1,FALSE)</f>
        <v>0</v>
      </c>
      <c r="F25" s="63">
        <f>VLOOKUP($B25,Total!$A$4:$V$348,Total!E$1,FALSE)</f>
        <v>0</v>
      </c>
      <c r="G25" s="63">
        <f>VLOOKUP($B25,Total!$A$4:$V$348,Total!F$1,FALSE)</f>
        <v>0</v>
      </c>
      <c r="H25" s="63">
        <f>VLOOKUP($B25,Total!$A$4:$V$348,Total!G$1,FALSE)</f>
        <v>2</v>
      </c>
      <c r="I25" s="63">
        <f>VLOOKUP($B25,Total!$A$4:$V$348,Total!H$1,FALSE)</f>
        <v>125634</v>
      </c>
      <c r="J25" s="63">
        <f>VLOOKUP($B25,Total!$A$4:$V$348,Total!I$1,FALSE)</f>
        <v>4</v>
      </c>
      <c r="K25" s="63">
        <f>VLOOKUP($B25,Total!$A$4:$V$348,Total!J$1,FALSE)</f>
        <v>175256</v>
      </c>
      <c r="L25" s="63">
        <f>VLOOKUP($B25,Total!$A$4:$V$348,Total!K$1,FALSE)</f>
        <v>0</v>
      </c>
      <c r="M25" s="63">
        <f>VLOOKUP($B25,Total!$A$4:$V$348,Total!L$1,FALSE)</f>
        <v>0</v>
      </c>
      <c r="N25" s="63">
        <f>VLOOKUP($B25,Total!$A$4:$V$348,Total!M$1,FALSE)</f>
        <v>0</v>
      </c>
      <c r="O25" s="63">
        <f>VLOOKUP($B25,Total!$A$4:$V$348,Total!N$1,FALSE)</f>
        <v>0</v>
      </c>
      <c r="P25" s="63">
        <f>VLOOKUP($B25,Total!$A$4:$V$348,Total!O$1,FALSE)</f>
        <v>0</v>
      </c>
      <c r="Q25" s="63">
        <f>VLOOKUP($B25,Total!$A$4:$V$348,Total!P$1,FALSE)</f>
        <v>0</v>
      </c>
      <c r="R25" s="63">
        <f>VLOOKUP($B25,Total!$A$4:$V$348,Total!Q$1,FALSE)</f>
        <v>0</v>
      </c>
      <c r="S25" s="63">
        <f>VLOOKUP($B25,Total!$A$4:$V$348,Total!R$1,FALSE)</f>
        <v>0</v>
      </c>
      <c r="T25" s="63">
        <f>VLOOKUP($B25,Total!$A$4:$V$348,Total!S$1,FALSE)</f>
        <v>0</v>
      </c>
      <c r="U25" s="63">
        <f>VLOOKUP($B25,Total!$A$4:$V$348,Total!T$1,FALSE)</f>
        <v>0</v>
      </c>
      <c r="V25" s="63">
        <f>VLOOKUP($B25,Total!$A$4:$V$348,Total!U$1,FALSE)</f>
        <v>0</v>
      </c>
      <c r="W25" s="63">
        <f>VLOOKUP($B25,Total!$A$4:$V$348,Total!V$1,FALSE)</f>
        <v>0</v>
      </c>
      <c r="X25" s="63">
        <f t="shared" si="0"/>
        <v>6</v>
      </c>
      <c r="Y25" s="63">
        <f t="shared" si="1"/>
        <v>300890</v>
      </c>
      <c r="Z25" s="45"/>
      <c r="AG25" s="45"/>
      <c r="AH25" s="45"/>
      <c r="AI25" s="45"/>
    </row>
    <row r="26" spans="1:35" s="44" customFormat="1" x14ac:dyDescent="0.2">
      <c r="A26" s="41">
        <v>9208</v>
      </c>
      <c r="B26" s="91">
        <v>9111</v>
      </c>
      <c r="C26" s="26" t="s">
        <v>282</v>
      </c>
      <c r="D26" s="63">
        <f>VLOOKUP($B26,Total!$A$4:$V$348,Total!C$1,FALSE)</f>
        <v>0</v>
      </c>
      <c r="E26" s="63">
        <f>VLOOKUP($B26,Total!$A$4:$V$348,Total!D$1,FALSE)</f>
        <v>0</v>
      </c>
      <c r="F26" s="63">
        <f>VLOOKUP($B26,Total!$A$4:$V$348,Total!E$1,FALSE)</f>
        <v>0</v>
      </c>
      <c r="G26" s="63">
        <f>VLOOKUP($B26,Total!$A$4:$V$348,Total!F$1,FALSE)</f>
        <v>0</v>
      </c>
      <c r="H26" s="63">
        <f>VLOOKUP($B26,Total!$A$4:$V$348,Total!G$1,FALSE)</f>
        <v>0</v>
      </c>
      <c r="I26" s="63">
        <f>VLOOKUP($B26,Total!$A$4:$V$348,Total!H$1,FALSE)</f>
        <v>0</v>
      </c>
      <c r="J26" s="63">
        <f>VLOOKUP($B26,Total!$A$4:$V$348,Total!I$1,FALSE)</f>
        <v>0</v>
      </c>
      <c r="K26" s="63">
        <f>VLOOKUP($B26,Total!$A$4:$V$348,Total!J$1,FALSE)</f>
        <v>0</v>
      </c>
      <c r="L26" s="63">
        <f>VLOOKUP($B26,Total!$A$4:$V$348,Total!K$1,FALSE)</f>
        <v>0</v>
      </c>
      <c r="M26" s="63">
        <f>VLOOKUP($B26,Total!$A$4:$V$348,Total!L$1,FALSE)</f>
        <v>0</v>
      </c>
      <c r="N26" s="63">
        <f>VLOOKUP($B26,Total!$A$4:$V$348,Total!M$1,FALSE)</f>
        <v>0</v>
      </c>
      <c r="O26" s="63">
        <f>VLOOKUP($B26,Total!$A$4:$V$348,Total!N$1,FALSE)</f>
        <v>0</v>
      </c>
      <c r="P26" s="63">
        <f>VLOOKUP($B26,Total!$A$4:$V$348,Total!O$1,FALSE)</f>
        <v>0</v>
      </c>
      <c r="Q26" s="63">
        <f>VLOOKUP($B26,Total!$A$4:$V$348,Total!P$1,FALSE)</f>
        <v>0</v>
      </c>
      <c r="R26" s="63">
        <f>VLOOKUP($B26,Total!$A$4:$V$348,Total!Q$1,FALSE)</f>
        <v>0</v>
      </c>
      <c r="S26" s="63">
        <f>VLOOKUP($B26,Total!$A$4:$V$348,Total!R$1,FALSE)</f>
        <v>0</v>
      </c>
      <c r="T26" s="63">
        <f>VLOOKUP($B26,Total!$A$4:$V$348,Total!S$1,FALSE)</f>
        <v>0</v>
      </c>
      <c r="U26" s="63">
        <f>VLOOKUP($B26,Total!$A$4:$V$348,Total!T$1,FALSE)</f>
        <v>0</v>
      </c>
      <c r="V26" s="63">
        <f>VLOOKUP($B26,Total!$A$4:$V$348,Total!U$1,FALSE)</f>
        <v>0</v>
      </c>
      <c r="W26" s="63">
        <f>VLOOKUP($B26,Total!$A$4:$V$348,Total!V$1,FALSE)</f>
        <v>0</v>
      </c>
      <c r="X26" s="63">
        <f t="shared" si="0"/>
        <v>0</v>
      </c>
      <c r="Y26" s="63">
        <f t="shared" si="1"/>
        <v>0</v>
      </c>
      <c r="Z26" s="45"/>
      <c r="AD26" s="87"/>
      <c r="AG26" s="86"/>
      <c r="AH26" s="45"/>
      <c r="AI26" s="45"/>
    </row>
    <row r="27" spans="1:35" s="44" customFormat="1" x14ac:dyDescent="0.2">
      <c r="A27" s="41">
        <v>9209</v>
      </c>
      <c r="B27" s="91">
        <v>9102</v>
      </c>
      <c r="C27" s="26" t="s">
        <v>283</v>
      </c>
      <c r="D27" s="63">
        <f>VLOOKUP($B27,Total!$A$4:$V$348,Total!C$1,FALSE)</f>
        <v>0</v>
      </c>
      <c r="E27" s="63">
        <f>VLOOKUP($B27,Total!$A$4:$V$348,Total!D$1,FALSE)</f>
        <v>0</v>
      </c>
      <c r="F27" s="63">
        <f>VLOOKUP($B27,Total!$A$4:$V$348,Total!E$1,FALSE)</f>
        <v>0</v>
      </c>
      <c r="G27" s="63">
        <f>VLOOKUP($B27,Total!$A$4:$V$348,Total!F$1,FALSE)</f>
        <v>0</v>
      </c>
      <c r="H27" s="63">
        <f>VLOOKUP($B27,Total!$A$4:$V$348,Total!G$1,FALSE)</f>
        <v>0</v>
      </c>
      <c r="I27" s="63">
        <f>VLOOKUP($B27,Total!$A$4:$V$348,Total!H$1,FALSE)</f>
        <v>0</v>
      </c>
      <c r="J27" s="63">
        <f>VLOOKUP($B27,Total!$A$4:$V$348,Total!I$1,FALSE)</f>
        <v>0</v>
      </c>
      <c r="K27" s="63">
        <f>VLOOKUP($B27,Total!$A$4:$V$348,Total!J$1,FALSE)</f>
        <v>0</v>
      </c>
      <c r="L27" s="63">
        <f>VLOOKUP($B27,Total!$A$4:$V$348,Total!K$1,FALSE)</f>
        <v>0</v>
      </c>
      <c r="M27" s="63">
        <f>VLOOKUP($B27,Total!$A$4:$V$348,Total!L$1,FALSE)</f>
        <v>0</v>
      </c>
      <c r="N27" s="63">
        <f>VLOOKUP($B27,Total!$A$4:$V$348,Total!M$1,FALSE)</f>
        <v>0</v>
      </c>
      <c r="O27" s="63">
        <f>VLOOKUP($B27,Total!$A$4:$V$348,Total!N$1,FALSE)</f>
        <v>0</v>
      </c>
      <c r="P27" s="63">
        <f>VLOOKUP($B27,Total!$A$4:$V$348,Total!O$1,FALSE)</f>
        <v>0</v>
      </c>
      <c r="Q27" s="63">
        <f>VLOOKUP($B27,Total!$A$4:$V$348,Total!P$1,FALSE)</f>
        <v>0</v>
      </c>
      <c r="R27" s="63">
        <f>VLOOKUP($B27,Total!$A$4:$V$348,Total!Q$1,FALSE)</f>
        <v>0</v>
      </c>
      <c r="S27" s="63">
        <f>VLOOKUP($B27,Total!$A$4:$V$348,Total!R$1,FALSE)</f>
        <v>0</v>
      </c>
      <c r="T27" s="63">
        <f>VLOOKUP($B27,Total!$A$4:$V$348,Total!S$1,FALSE)</f>
        <v>0</v>
      </c>
      <c r="U27" s="63">
        <f>VLOOKUP($B27,Total!$A$4:$V$348,Total!T$1,FALSE)</f>
        <v>0</v>
      </c>
      <c r="V27" s="63">
        <f>VLOOKUP($B27,Total!$A$4:$V$348,Total!U$1,FALSE)</f>
        <v>0</v>
      </c>
      <c r="W27" s="63">
        <f>VLOOKUP($B27,Total!$A$4:$V$348,Total!V$1,FALSE)</f>
        <v>0</v>
      </c>
      <c r="X27" s="63">
        <f t="shared" si="0"/>
        <v>0</v>
      </c>
      <c r="Y27" s="63">
        <f t="shared" si="1"/>
        <v>0</v>
      </c>
      <c r="Z27" s="45"/>
      <c r="AG27" s="45"/>
      <c r="AH27" s="45"/>
      <c r="AI27" s="45"/>
    </row>
    <row r="28" spans="1:35" s="44" customFormat="1" x14ac:dyDescent="0.2">
      <c r="A28" s="41">
        <v>9210</v>
      </c>
      <c r="B28" s="91">
        <v>9116</v>
      </c>
      <c r="C28" s="26" t="s">
        <v>284</v>
      </c>
      <c r="D28" s="63">
        <f>VLOOKUP($B28,Total!$A$4:$V$348,Total!C$1,FALSE)</f>
        <v>0</v>
      </c>
      <c r="E28" s="63">
        <f>VLOOKUP($B28,Total!$A$4:$V$348,Total!D$1,FALSE)</f>
        <v>0</v>
      </c>
      <c r="F28" s="63">
        <f>VLOOKUP($B28,Total!$A$4:$V$348,Total!E$1,FALSE)</f>
        <v>0</v>
      </c>
      <c r="G28" s="63">
        <f>VLOOKUP($B28,Total!$A$4:$V$348,Total!F$1,FALSE)</f>
        <v>0</v>
      </c>
      <c r="H28" s="63">
        <f>VLOOKUP($B28,Total!$A$4:$V$348,Total!G$1,FALSE)</f>
        <v>0</v>
      </c>
      <c r="I28" s="63">
        <f>VLOOKUP($B28,Total!$A$4:$V$348,Total!H$1,FALSE)</f>
        <v>0</v>
      </c>
      <c r="J28" s="63">
        <f>VLOOKUP($B28,Total!$A$4:$V$348,Total!I$1,FALSE)</f>
        <v>0</v>
      </c>
      <c r="K28" s="63">
        <f>VLOOKUP($B28,Total!$A$4:$V$348,Total!J$1,FALSE)</f>
        <v>0</v>
      </c>
      <c r="L28" s="63">
        <f>VLOOKUP($B28,Total!$A$4:$V$348,Total!K$1,FALSE)</f>
        <v>0</v>
      </c>
      <c r="M28" s="63">
        <f>VLOOKUP($B28,Total!$A$4:$V$348,Total!L$1,FALSE)</f>
        <v>0</v>
      </c>
      <c r="N28" s="63">
        <f>VLOOKUP($B28,Total!$A$4:$V$348,Total!M$1,FALSE)</f>
        <v>0</v>
      </c>
      <c r="O28" s="63">
        <f>VLOOKUP($B28,Total!$A$4:$V$348,Total!N$1,FALSE)</f>
        <v>0</v>
      </c>
      <c r="P28" s="63">
        <f>VLOOKUP($B28,Total!$A$4:$V$348,Total!O$1,FALSE)</f>
        <v>0</v>
      </c>
      <c r="Q28" s="63">
        <f>VLOOKUP($B28,Total!$A$4:$V$348,Total!P$1,FALSE)</f>
        <v>0</v>
      </c>
      <c r="R28" s="63">
        <f>VLOOKUP($B28,Total!$A$4:$V$348,Total!Q$1,FALSE)</f>
        <v>0</v>
      </c>
      <c r="S28" s="63">
        <f>VLOOKUP($B28,Total!$A$4:$V$348,Total!R$1,FALSE)</f>
        <v>0</v>
      </c>
      <c r="T28" s="63">
        <f>VLOOKUP($B28,Total!$A$4:$V$348,Total!S$1,FALSE)</f>
        <v>0</v>
      </c>
      <c r="U28" s="63">
        <f>VLOOKUP($B28,Total!$A$4:$V$348,Total!T$1,FALSE)</f>
        <v>0</v>
      </c>
      <c r="V28" s="63">
        <f>VLOOKUP($B28,Total!$A$4:$V$348,Total!U$1,FALSE)</f>
        <v>0</v>
      </c>
      <c r="W28" s="63">
        <f>VLOOKUP($B28,Total!$A$4:$V$348,Total!V$1,FALSE)</f>
        <v>0</v>
      </c>
      <c r="X28" s="63">
        <f t="shared" si="0"/>
        <v>0</v>
      </c>
      <c r="Y28" s="63">
        <f t="shared" si="1"/>
        <v>0</v>
      </c>
      <c r="Z28" s="45"/>
      <c r="AG28" s="45"/>
      <c r="AH28" s="45"/>
      <c r="AI28" s="45"/>
    </row>
    <row r="29" spans="1:35" s="44" customFormat="1" x14ac:dyDescent="0.2">
      <c r="A29" s="41">
        <v>9211</v>
      </c>
      <c r="B29" s="91">
        <v>9114</v>
      </c>
      <c r="C29" s="26" t="s">
        <v>285</v>
      </c>
      <c r="D29" s="63">
        <f>VLOOKUP($B29,Total!$A$4:$V$348,Total!C$1,FALSE)</f>
        <v>0</v>
      </c>
      <c r="E29" s="63">
        <f>VLOOKUP($B29,Total!$A$4:$V$348,Total!D$1,FALSE)</f>
        <v>0</v>
      </c>
      <c r="F29" s="63">
        <f>VLOOKUP($B29,Total!$A$4:$V$348,Total!E$1,FALSE)</f>
        <v>0</v>
      </c>
      <c r="G29" s="63">
        <f>VLOOKUP($B29,Total!$A$4:$V$348,Total!F$1,FALSE)</f>
        <v>0</v>
      </c>
      <c r="H29" s="63">
        <f>VLOOKUP($B29,Total!$A$4:$V$348,Total!G$1,FALSE)</f>
        <v>0</v>
      </c>
      <c r="I29" s="63">
        <f>VLOOKUP($B29,Total!$A$4:$V$348,Total!H$1,FALSE)</f>
        <v>0</v>
      </c>
      <c r="J29" s="63">
        <f>VLOOKUP($B29,Total!$A$4:$V$348,Total!I$1,FALSE)</f>
        <v>0</v>
      </c>
      <c r="K29" s="63">
        <f>VLOOKUP($B29,Total!$A$4:$V$348,Total!J$1,FALSE)</f>
        <v>0</v>
      </c>
      <c r="L29" s="63">
        <f>VLOOKUP($B29,Total!$A$4:$V$348,Total!K$1,FALSE)</f>
        <v>0</v>
      </c>
      <c r="M29" s="63">
        <f>VLOOKUP($B29,Total!$A$4:$V$348,Total!L$1,FALSE)</f>
        <v>0</v>
      </c>
      <c r="N29" s="63">
        <f>VLOOKUP($B29,Total!$A$4:$V$348,Total!M$1,FALSE)</f>
        <v>0</v>
      </c>
      <c r="O29" s="63">
        <f>VLOOKUP($B29,Total!$A$4:$V$348,Total!N$1,FALSE)</f>
        <v>0</v>
      </c>
      <c r="P29" s="63">
        <f>VLOOKUP($B29,Total!$A$4:$V$348,Total!O$1,FALSE)</f>
        <v>0</v>
      </c>
      <c r="Q29" s="63">
        <f>VLOOKUP($B29,Total!$A$4:$V$348,Total!P$1,FALSE)</f>
        <v>0</v>
      </c>
      <c r="R29" s="63">
        <f>VLOOKUP($B29,Total!$A$4:$V$348,Total!Q$1,FALSE)</f>
        <v>0</v>
      </c>
      <c r="S29" s="63">
        <f>VLOOKUP($B29,Total!$A$4:$V$348,Total!R$1,FALSE)</f>
        <v>0</v>
      </c>
      <c r="T29" s="63">
        <f>VLOOKUP($B29,Total!$A$4:$V$348,Total!S$1,FALSE)</f>
        <v>0</v>
      </c>
      <c r="U29" s="63">
        <f>VLOOKUP($B29,Total!$A$4:$V$348,Total!T$1,FALSE)</f>
        <v>0</v>
      </c>
      <c r="V29" s="63">
        <f>VLOOKUP($B29,Total!$A$4:$V$348,Total!U$1,FALSE)</f>
        <v>0</v>
      </c>
      <c r="W29" s="63">
        <f>VLOOKUP($B29,Total!$A$4:$V$348,Total!V$1,FALSE)</f>
        <v>0</v>
      </c>
      <c r="X29" s="63">
        <f t="shared" si="0"/>
        <v>0</v>
      </c>
      <c r="Y29" s="63">
        <f t="shared" si="1"/>
        <v>0</v>
      </c>
      <c r="Z29" s="45"/>
      <c r="AG29" s="45"/>
      <c r="AH29" s="45"/>
      <c r="AI29" s="45"/>
    </row>
    <row r="30" spans="1:35" s="44" customFormat="1" x14ac:dyDescent="0.2">
      <c r="A30" s="41">
        <v>9212</v>
      </c>
      <c r="B30" s="91">
        <v>9107</v>
      </c>
      <c r="C30" s="26" t="s">
        <v>286</v>
      </c>
      <c r="D30" s="63">
        <f>VLOOKUP($B30,Total!$A$4:$V$348,Total!C$1,FALSE)</f>
        <v>0</v>
      </c>
      <c r="E30" s="63">
        <f>VLOOKUP($B30,Total!$A$4:$V$348,Total!D$1,FALSE)</f>
        <v>0</v>
      </c>
      <c r="F30" s="63">
        <f>VLOOKUP($B30,Total!$A$4:$V$348,Total!E$1,FALSE)</f>
        <v>0</v>
      </c>
      <c r="G30" s="63">
        <f>VLOOKUP($B30,Total!$A$4:$V$348,Total!F$1,FALSE)</f>
        <v>0</v>
      </c>
      <c r="H30" s="63">
        <f>VLOOKUP($B30,Total!$A$4:$V$348,Total!G$1,FALSE)</f>
        <v>0</v>
      </c>
      <c r="I30" s="63">
        <f>VLOOKUP($B30,Total!$A$4:$V$348,Total!H$1,FALSE)</f>
        <v>0</v>
      </c>
      <c r="J30" s="63">
        <f>VLOOKUP($B30,Total!$A$4:$V$348,Total!I$1,FALSE)</f>
        <v>0</v>
      </c>
      <c r="K30" s="63">
        <f>VLOOKUP($B30,Total!$A$4:$V$348,Total!J$1,FALSE)</f>
        <v>0</v>
      </c>
      <c r="L30" s="63">
        <f>VLOOKUP($B30,Total!$A$4:$V$348,Total!K$1,FALSE)</f>
        <v>6</v>
      </c>
      <c r="M30" s="63">
        <f>VLOOKUP($B30,Total!$A$4:$V$348,Total!L$1,FALSE)</f>
        <v>376902</v>
      </c>
      <c r="N30" s="63">
        <f>VLOOKUP($B30,Total!$A$4:$V$348,Total!M$1,FALSE)</f>
        <v>0</v>
      </c>
      <c r="O30" s="63">
        <f>VLOOKUP($B30,Total!$A$4:$V$348,Total!N$1,FALSE)</f>
        <v>0</v>
      </c>
      <c r="P30" s="63">
        <f>VLOOKUP($B30,Total!$A$4:$V$348,Total!O$1,FALSE)</f>
        <v>0</v>
      </c>
      <c r="Q30" s="63">
        <f>VLOOKUP($B30,Total!$A$4:$V$348,Total!P$1,FALSE)</f>
        <v>0</v>
      </c>
      <c r="R30" s="63">
        <f>VLOOKUP($B30,Total!$A$4:$V$348,Total!Q$1,FALSE)</f>
        <v>0</v>
      </c>
      <c r="S30" s="63">
        <f>VLOOKUP($B30,Total!$A$4:$V$348,Total!R$1,FALSE)</f>
        <v>0</v>
      </c>
      <c r="T30" s="63">
        <f>VLOOKUP($B30,Total!$A$4:$V$348,Total!S$1,FALSE)</f>
        <v>0</v>
      </c>
      <c r="U30" s="63">
        <f>VLOOKUP($B30,Total!$A$4:$V$348,Total!T$1,FALSE)</f>
        <v>0</v>
      </c>
      <c r="V30" s="63">
        <f>VLOOKUP($B30,Total!$A$4:$V$348,Total!U$1,FALSE)</f>
        <v>0</v>
      </c>
      <c r="W30" s="63">
        <f>VLOOKUP($B30,Total!$A$4:$V$348,Total!V$1,FALSE)</f>
        <v>0</v>
      </c>
      <c r="X30" s="63">
        <f t="shared" si="0"/>
        <v>6</v>
      </c>
      <c r="Y30" s="63">
        <f t="shared" si="1"/>
        <v>376902</v>
      </c>
      <c r="Z30" s="45"/>
      <c r="AG30" s="45"/>
      <c r="AH30" s="45"/>
      <c r="AI30" s="45"/>
    </row>
    <row r="31" spans="1:35" s="44" customFormat="1" x14ac:dyDescent="0.2">
      <c r="A31" s="41">
        <v>9213</v>
      </c>
      <c r="B31" s="91">
        <v>9118</v>
      </c>
      <c r="C31" s="26" t="s">
        <v>287</v>
      </c>
      <c r="D31" s="63">
        <f>VLOOKUP($B31,Total!$A$4:$V$348,Total!C$1,FALSE)</f>
        <v>0</v>
      </c>
      <c r="E31" s="63">
        <f>VLOOKUP($B31,Total!$A$4:$V$348,Total!D$1,FALSE)</f>
        <v>0</v>
      </c>
      <c r="F31" s="63">
        <f>VLOOKUP($B31,Total!$A$4:$V$348,Total!E$1,FALSE)</f>
        <v>0</v>
      </c>
      <c r="G31" s="63">
        <f>VLOOKUP($B31,Total!$A$4:$V$348,Total!F$1,FALSE)</f>
        <v>0</v>
      </c>
      <c r="H31" s="63">
        <f>VLOOKUP($B31,Total!$A$4:$V$348,Total!G$1,FALSE)</f>
        <v>0</v>
      </c>
      <c r="I31" s="63">
        <f>VLOOKUP($B31,Total!$A$4:$V$348,Total!H$1,FALSE)</f>
        <v>0</v>
      </c>
      <c r="J31" s="63">
        <f>VLOOKUP($B31,Total!$A$4:$V$348,Total!I$1,FALSE)</f>
        <v>0</v>
      </c>
      <c r="K31" s="63">
        <f>VLOOKUP($B31,Total!$A$4:$V$348,Total!J$1,FALSE)</f>
        <v>0</v>
      </c>
      <c r="L31" s="63">
        <f>VLOOKUP($B31,Total!$A$4:$V$348,Total!K$1,FALSE)</f>
        <v>0</v>
      </c>
      <c r="M31" s="63">
        <f>VLOOKUP($B31,Total!$A$4:$V$348,Total!L$1,FALSE)</f>
        <v>0</v>
      </c>
      <c r="N31" s="63">
        <f>VLOOKUP($B31,Total!$A$4:$V$348,Total!M$1,FALSE)</f>
        <v>0</v>
      </c>
      <c r="O31" s="63">
        <f>VLOOKUP($B31,Total!$A$4:$V$348,Total!N$1,FALSE)</f>
        <v>0</v>
      </c>
      <c r="P31" s="63">
        <f>VLOOKUP($B31,Total!$A$4:$V$348,Total!O$1,FALSE)</f>
        <v>0</v>
      </c>
      <c r="Q31" s="63">
        <f>VLOOKUP($B31,Total!$A$4:$V$348,Total!P$1,FALSE)</f>
        <v>0</v>
      </c>
      <c r="R31" s="63">
        <f>VLOOKUP($B31,Total!$A$4:$V$348,Total!Q$1,FALSE)</f>
        <v>0</v>
      </c>
      <c r="S31" s="63">
        <f>VLOOKUP($B31,Total!$A$4:$V$348,Total!R$1,FALSE)</f>
        <v>0</v>
      </c>
      <c r="T31" s="63">
        <f>VLOOKUP($B31,Total!$A$4:$V$348,Total!S$1,FALSE)</f>
        <v>0</v>
      </c>
      <c r="U31" s="63">
        <f>VLOOKUP($B31,Total!$A$4:$V$348,Total!T$1,FALSE)</f>
        <v>0</v>
      </c>
      <c r="V31" s="63">
        <f>VLOOKUP($B31,Total!$A$4:$V$348,Total!U$1,FALSE)</f>
        <v>0</v>
      </c>
      <c r="W31" s="63">
        <f>VLOOKUP($B31,Total!$A$4:$V$348,Total!V$1,FALSE)</f>
        <v>0</v>
      </c>
      <c r="X31" s="63">
        <f t="shared" si="0"/>
        <v>0</v>
      </c>
      <c r="Y31" s="63">
        <f t="shared" si="1"/>
        <v>0</v>
      </c>
      <c r="Z31" s="45"/>
      <c r="AG31" s="45"/>
      <c r="AH31" s="45"/>
      <c r="AI31" s="45"/>
    </row>
    <row r="32" spans="1:35" s="44" customFormat="1" x14ac:dyDescent="0.2">
      <c r="A32" s="41">
        <v>9214</v>
      </c>
      <c r="B32" s="91">
        <v>9109</v>
      </c>
      <c r="C32" s="26" t="s">
        <v>288</v>
      </c>
      <c r="D32" s="63">
        <f>VLOOKUP($B32,Total!$A$4:$V$348,Total!C$1,FALSE)</f>
        <v>0</v>
      </c>
      <c r="E32" s="63">
        <f>VLOOKUP($B32,Total!$A$4:$V$348,Total!D$1,FALSE)</f>
        <v>0</v>
      </c>
      <c r="F32" s="63">
        <f>VLOOKUP($B32,Total!$A$4:$V$348,Total!E$1,FALSE)</f>
        <v>0</v>
      </c>
      <c r="G32" s="63">
        <f>VLOOKUP($B32,Total!$A$4:$V$348,Total!F$1,FALSE)</f>
        <v>0</v>
      </c>
      <c r="H32" s="63">
        <f>VLOOKUP($B32,Total!$A$4:$V$348,Total!G$1,FALSE)</f>
        <v>0</v>
      </c>
      <c r="I32" s="63">
        <f>VLOOKUP($B32,Total!$A$4:$V$348,Total!H$1,FALSE)</f>
        <v>0</v>
      </c>
      <c r="J32" s="63">
        <f>VLOOKUP($B32,Total!$A$4:$V$348,Total!I$1,FALSE)</f>
        <v>0</v>
      </c>
      <c r="K32" s="63">
        <f>VLOOKUP($B32,Total!$A$4:$V$348,Total!J$1,FALSE)</f>
        <v>0</v>
      </c>
      <c r="L32" s="63">
        <f>VLOOKUP($B32,Total!$A$4:$V$348,Total!K$1,FALSE)</f>
        <v>0</v>
      </c>
      <c r="M32" s="63">
        <f>VLOOKUP($B32,Total!$A$4:$V$348,Total!L$1,FALSE)</f>
        <v>0</v>
      </c>
      <c r="N32" s="63">
        <f>VLOOKUP($B32,Total!$A$4:$V$348,Total!M$1,FALSE)</f>
        <v>0</v>
      </c>
      <c r="O32" s="63">
        <f>VLOOKUP($B32,Total!$A$4:$V$348,Total!N$1,FALSE)</f>
        <v>0</v>
      </c>
      <c r="P32" s="63">
        <f>VLOOKUP($B32,Total!$A$4:$V$348,Total!O$1,FALSE)</f>
        <v>0</v>
      </c>
      <c r="Q32" s="63">
        <f>VLOOKUP($B32,Total!$A$4:$V$348,Total!P$1,FALSE)</f>
        <v>0</v>
      </c>
      <c r="R32" s="63">
        <f>VLOOKUP($B32,Total!$A$4:$V$348,Total!Q$1,FALSE)</f>
        <v>0</v>
      </c>
      <c r="S32" s="63">
        <f>VLOOKUP($B32,Total!$A$4:$V$348,Total!R$1,FALSE)</f>
        <v>0</v>
      </c>
      <c r="T32" s="63">
        <f>VLOOKUP($B32,Total!$A$4:$V$348,Total!S$1,FALSE)</f>
        <v>22</v>
      </c>
      <c r="U32" s="63">
        <f>VLOOKUP($B32,Total!$A$4:$V$348,Total!T$1,FALSE)</f>
        <v>1381974</v>
      </c>
      <c r="V32" s="63">
        <f>VLOOKUP($B32,Total!$A$4:$V$348,Total!U$1,FALSE)</f>
        <v>8</v>
      </c>
      <c r="W32" s="63">
        <f>VLOOKUP($B32,Total!$A$4:$V$348,Total!V$1,FALSE)</f>
        <v>350512</v>
      </c>
      <c r="X32" s="63">
        <f t="shared" si="0"/>
        <v>30</v>
      </c>
      <c r="Y32" s="63">
        <f t="shared" si="1"/>
        <v>1732486</v>
      </c>
      <c r="Z32" s="45"/>
      <c r="AG32" s="45"/>
      <c r="AH32" s="45"/>
      <c r="AI32" s="45"/>
    </row>
    <row r="33" spans="1:35" s="44" customFormat="1" x14ac:dyDescent="0.2">
      <c r="A33" s="41">
        <v>9215</v>
      </c>
      <c r="B33" s="91">
        <v>9120</v>
      </c>
      <c r="C33" s="26" t="s">
        <v>289</v>
      </c>
      <c r="D33" s="63">
        <f>VLOOKUP($B33,Total!$A$4:$V$348,Total!C$1,FALSE)</f>
        <v>0</v>
      </c>
      <c r="E33" s="63">
        <f>VLOOKUP($B33,Total!$A$4:$V$348,Total!D$1,FALSE)</f>
        <v>0</v>
      </c>
      <c r="F33" s="63">
        <f>VLOOKUP($B33,Total!$A$4:$V$348,Total!E$1,FALSE)</f>
        <v>0</v>
      </c>
      <c r="G33" s="63">
        <f>VLOOKUP($B33,Total!$A$4:$V$348,Total!F$1,FALSE)</f>
        <v>0</v>
      </c>
      <c r="H33" s="63">
        <f>VLOOKUP($B33,Total!$A$4:$V$348,Total!G$1,FALSE)</f>
        <v>0</v>
      </c>
      <c r="I33" s="63">
        <f>VLOOKUP($B33,Total!$A$4:$V$348,Total!H$1,FALSE)</f>
        <v>0</v>
      </c>
      <c r="J33" s="63">
        <f>VLOOKUP($B33,Total!$A$4:$V$348,Total!I$1,FALSE)</f>
        <v>0</v>
      </c>
      <c r="K33" s="63">
        <f>VLOOKUP($B33,Total!$A$4:$V$348,Total!J$1,FALSE)</f>
        <v>0</v>
      </c>
      <c r="L33" s="63">
        <f>VLOOKUP($B33,Total!$A$4:$V$348,Total!K$1,FALSE)</f>
        <v>0</v>
      </c>
      <c r="M33" s="63">
        <f>VLOOKUP($B33,Total!$A$4:$V$348,Total!L$1,FALSE)</f>
        <v>0</v>
      </c>
      <c r="N33" s="63">
        <f>VLOOKUP($B33,Total!$A$4:$V$348,Total!M$1,FALSE)</f>
        <v>0</v>
      </c>
      <c r="O33" s="63">
        <f>VLOOKUP($B33,Total!$A$4:$V$348,Total!N$1,FALSE)</f>
        <v>0</v>
      </c>
      <c r="P33" s="63">
        <f>VLOOKUP($B33,Total!$A$4:$V$348,Total!O$1,FALSE)</f>
        <v>0</v>
      </c>
      <c r="Q33" s="63">
        <f>VLOOKUP($B33,Total!$A$4:$V$348,Total!P$1,FALSE)</f>
        <v>0</v>
      </c>
      <c r="R33" s="63">
        <f>VLOOKUP($B33,Total!$A$4:$V$348,Total!Q$1,FALSE)</f>
        <v>0</v>
      </c>
      <c r="S33" s="63">
        <f>VLOOKUP($B33,Total!$A$4:$V$348,Total!R$1,FALSE)</f>
        <v>0</v>
      </c>
      <c r="T33" s="63">
        <f>VLOOKUP($B33,Total!$A$4:$V$348,Total!S$1,FALSE)</f>
        <v>0</v>
      </c>
      <c r="U33" s="63">
        <f>VLOOKUP($B33,Total!$A$4:$V$348,Total!T$1,FALSE)</f>
        <v>0</v>
      </c>
      <c r="V33" s="63">
        <f>VLOOKUP($B33,Total!$A$4:$V$348,Total!U$1,FALSE)</f>
        <v>0</v>
      </c>
      <c r="W33" s="63">
        <f>VLOOKUP($B33,Total!$A$4:$V$348,Total!V$1,FALSE)</f>
        <v>0</v>
      </c>
      <c r="X33" s="63">
        <f t="shared" si="0"/>
        <v>0</v>
      </c>
      <c r="Y33" s="63">
        <f t="shared" si="1"/>
        <v>0</v>
      </c>
      <c r="Z33" s="45"/>
      <c r="AG33" s="45"/>
      <c r="AH33" s="45"/>
      <c r="AI33" s="45"/>
    </row>
    <row r="34" spans="1:35" s="44" customFormat="1" x14ac:dyDescent="0.2">
      <c r="A34" s="41">
        <v>9216</v>
      </c>
      <c r="B34" s="91">
        <v>9115</v>
      </c>
      <c r="C34" s="26" t="s">
        <v>290</v>
      </c>
      <c r="D34" s="63">
        <f>VLOOKUP($B34,Total!$A$4:$V$348,Total!C$1,FALSE)</f>
        <v>0</v>
      </c>
      <c r="E34" s="63">
        <f>VLOOKUP($B34,Total!$A$4:$V$348,Total!D$1,FALSE)</f>
        <v>0</v>
      </c>
      <c r="F34" s="63">
        <f>VLOOKUP($B34,Total!$A$4:$V$348,Total!E$1,FALSE)</f>
        <v>0</v>
      </c>
      <c r="G34" s="63">
        <f>VLOOKUP($B34,Total!$A$4:$V$348,Total!F$1,FALSE)</f>
        <v>0</v>
      </c>
      <c r="H34" s="63">
        <f>VLOOKUP($B34,Total!$A$4:$V$348,Total!G$1,FALSE)</f>
        <v>0</v>
      </c>
      <c r="I34" s="63">
        <f>VLOOKUP($B34,Total!$A$4:$V$348,Total!H$1,FALSE)</f>
        <v>0</v>
      </c>
      <c r="J34" s="63">
        <f>VLOOKUP($B34,Total!$A$4:$V$348,Total!I$1,FALSE)</f>
        <v>0</v>
      </c>
      <c r="K34" s="63">
        <f>VLOOKUP($B34,Total!$A$4:$V$348,Total!J$1,FALSE)</f>
        <v>0</v>
      </c>
      <c r="L34" s="63">
        <f>VLOOKUP($B34,Total!$A$4:$V$348,Total!K$1,FALSE)</f>
        <v>0</v>
      </c>
      <c r="M34" s="63">
        <f>VLOOKUP($B34,Total!$A$4:$V$348,Total!L$1,FALSE)</f>
        <v>0</v>
      </c>
      <c r="N34" s="63">
        <f>VLOOKUP($B34,Total!$A$4:$V$348,Total!M$1,FALSE)</f>
        <v>0</v>
      </c>
      <c r="O34" s="63">
        <f>VLOOKUP($B34,Total!$A$4:$V$348,Total!N$1,FALSE)</f>
        <v>0</v>
      </c>
      <c r="P34" s="63">
        <f>VLOOKUP($B34,Total!$A$4:$V$348,Total!O$1,FALSE)</f>
        <v>0</v>
      </c>
      <c r="Q34" s="63">
        <f>VLOOKUP($B34,Total!$A$4:$V$348,Total!P$1,FALSE)</f>
        <v>0</v>
      </c>
      <c r="R34" s="63">
        <f>VLOOKUP($B34,Total!$A$4:$V$348,Total!Q$1,FALSE)</f>
        <v>0</v>
      </c>
      <c r="S34" s="63">
        <f>VLOOKUP($B34,Total!$A$4:$V$348,Total!R$1,FALSE)</f>
        <v>0</v>
      </c>
      <c r="T34" s="63">
        <f>VLOOKUP($B34,Total!$A$4:$V$348,Total!S$1,FALSE)</f>
        <v>0</v>
      </c>
      <c r="U34" s="63">
        <f>VLOOKUP($B34,Total!$A$4:$V$348,Total!T$1,FALSE)</f>
        <v>0</v>
      </c>
      <c r="V34" s="63">
        <f>VLOOKUP($B34,Total!$A$4:$V$348,Total!U$1,FALSE)</f>
        <v>0</v>
      </c>
      <c r="W34" s="63">
        <f>VLOOKUP($B34,Total!$A$4:$V$348,Total!V$1,FALSE)</f>
        <v>0</v>
      </c>
      <c r="X34" s="63">
        <f t="shared" si="0"/>
        <v>0</v>
      </c>
      <c r="Y34" s="63">
        <f t="shared" si="1"/>
        <v>0</v>
      </c>
      <c r="Z34" s="45"/>
      <c r="AG34" s="45"/>
      <c r="AH34" s="45"/>
      <c r="AI34" s="45"/>
    </row>
    <row r="35" spans="1:35" s="44" customFormat="1" x14ac:dyDescent="0.2">
      <c r="A35" s="41">
        <v>9217</v>
      </c>
      <c r="B35" s="91">
        <v>9110</v>
      </c>
      <c r="C35" s="26" t="s">
        <v>291</v>
      </c>
      <c r="D35" s="63">
        <f>VLOOKUP($B35,Total!$A$4:$V$348,Total!C$1,FALSE)</f>
        <v>19</v>
      </c>
      <c r="E35" s="63">
        <f>VLOOKUP($B35,Total!$A$4:$V$348,Total!D$1,FALSE)</f>
        <v>1193523</v>
      </c>
      <c r="F35" s="63">
        <f>VLOOKUP($B35,Total!$A$4:$V$348,Total!E$1,FALSE)</f>
        <v>9</v>
      </c>
      <c r="G35" s="63">
        <f>VLOOKUP($B35,Total!$A$4:$V$348,Total!F$1,FALSE)</f>
        <v>394326</v>
      </c>
      <c r="H35" s="63">
        <f>VLOOKUP($B35,Total!$A$4:$V$348,Total!G$1,FALSE)</f>
        <v>0</v>
      </c>
      <c r="I35" s="63">
        <f>VLOOKUP($B35,Total!$A$4:$V$348,Total!H$1,FALSE)</f>
        <v>0</v>
      </c>
      <c r="J35" s="63">
        <f>VLOOKUP($B35,Total!$A$4:$V$348,Total!I$1,FALSE)</f>
        <v>0</v>
      </c>
      <c r="K35" s="63">
        <f>VLOOKUP($B35,Total!$A$4:$V$348,Total!J$1,FALSE)</f>
        <v>0</v>
      </c>
      <c r="L35" s="63">
        <f>VLOOKUP($B35,Total!$A$4:$V$348,Total!K$1,FALSE)</f>
        <v>0</v>
      </c>
      <c r="M35" s="63">
        <f>VLOOKUP($B35,Total!$A$4:$V$348,Total!L$1,FALSE)</f>
        <v>0</v>
      </c>
      <c r="N35" s="63">
        <f>VLOOKUP($B35,Total!$A$4:$V$348,Total!M$1,FALSE)</f>
        <v>0</v>
      </c>
      <c r="O35" s="63">
        <f>VLOOKUP($B35,Total!$A$4:$V$348,Total!N$1,FALSE)</f>
        <v>0</v>
      </c>
      <c r="P35" s="63">
        <f>VLOOKUP($B35,Total!$A$4:$V$348,Total!O$1,FALSE)</f>
        <v>0</v>
      </c>
      <c r="Q35" s="63">
        <f>VLOOKUP($B35,Total!$A$4:$V$348,Total!P$1,FALSE)</f>
        <v>0</v>
      </c>
      <c r="R35" s="63">
        <f>VLOOKUP($B35,Total!$A$4:$V$348,Total!Q$1,FALSE)</f>
        <v>0</v>
      </c>
      <c r="S35" s="63">
        <f>VLOOKUP($B35,Total!$A$4:$V$348,Total!R$1,FALSE)</f>
        <v>0</v>
      </c>
      <c r="T35" s="63">
        <f>VLOOKUP($B35,Total!$A$4:$V$348,Total!S$1,FALSE)</f>
        <v>0</v>
      </c>
      <c r="U35" s="63">
        <f>VLOOKUP($B35,Total!$A$4:$V$348,Total!T$1,FALSE)</f>
        <v>0</v>
      </c>
      <c r="V35" s="63">
        <f>VLOOKUP($B35,Total!$A$4:$V$348,Total!U$1,FALSE)</f>
        <v>0</v>
      </c>
      <c r="W35" s="63">
        <f>VLOOKUP($B35,Total!$A$4:$V$348,Total!V$1,FALSE)</f>
        <v>0</v>
      </c>
      <c r="X35" s="63">
        <f t="shared" si="0"/>
        <v>28</v>
      </c>
      <c r="Y35" s="63">
        <f t="shared" si="1"/>
        <v>1587849</v>
      </c>
      <c r="Z35" s="45"/>
      <c r="AG35" s="45"/>
      <c r="AH35" s="45"/>
      <c r="AI35" s="45"/>
    </row>
    <row r="36" spans="1:35" s="44" customFormat="1" x14ac:dyDescent="0.2">
      <c r="A36" s="41">
        <v>9218</v>
      </c>
      <c r="B36" s="91">
        <v>9104</v>
      </c>
      <c r="C36" s="26" t="s">
        <v>292</v>
      </c>
      <c r="D36" s="63">
        <f>VLOOKUP($B36,Total!$A$4:$V$348,Total!C$1,FALSE)</f>
        <v>0</v>
      </c>
      <c r="E36" s="63">
        <f>VLOOKUP($B36,Total!$A$4:$V$348,Total!D$1,FALSE)</f>
        <v>0</v>
      </c>
      <c r="F36" s="63">
        <f>VLOOKUP($B36,Total!$A$4:$V$348,Total!E$1,FALSE)</f>
        <v>0</v>
      </c>
      <c r="G36" s="63">
        <f>VLOOKUP($B36,Total!$A$4:$V$348,Total!F$1,FALSE)</f>
        <v>0</v>
      </c>
      <c r="H36" s="63">
        <f>VLOOKUP($B36,Total!$A$4:$V$348,Total!G$1,FALSE)</f>
        <v>0</v>
      </c>
      <c r="I36" s="63">
        <f>VLOOKUP($B36,Total!$A$4:$V$348,Total!H$1,FALSE)</f>
        <v>0</v>
      </c>
      <c r="J36" s="63">
        <f>VLOOKUP($B36,Total!$A$4:$V$348,Total!I$1,FALSE)</f>
        <v>0</v>
      </c>
      <c r="K36" s="63">
        <f>VLOOKUP($B36,Total!$A$4:$V$348,Total!J$1,FALSE)</f>
        <v>0</v>
      </c>
      <c r="L36" s="63">
        <f>VLOOKUP($B36,Total!$A$4:$V$348,Total!K$1,FALSE)</f>
        <v>0</v>
      </c>
      <c r="M36" s="63">
        <f>VLOOKUP($B36,Total!$A$4:$V$348,Total!L$1,FALSE)</f>
        <v>0</v>
      </c>
      <c r="N36" s="63">
        <f>VLOOKUP($B36,Total!$A$4:$V$348,Total!M$1,FALSE)</f>
        <v>0</v>
      </c>
      <c r="O36" s="63">
        <f>VLOOKUP($B36,Total!$A$4:$V$348,Total!N$1,FALSE)</f>
        <v>0</v>
      </c>
      <c r="P36" s="63">
        <f>VLOOKUP($B36,Total!$A$4:$V$348,Total!O$1,FALSE)</f>
        <v>0</v>
      </c>
      <c r="Q36" s="63">
        <f>VLOOKUP($B36,Total!$A$4:$V$348,Total!P$1,FALSE)</f>
        <v>0</v>
      </c>
      <c r="R36" s="63">
        <f>VLOOKUP($B36,Total!$A$4:$V$348,Total!Q$1,FALSE)</f>
        <v>0</v>
      </c>
      <c r="S36" s="63">
        <f>VLOOKUP($B36,Total!$A$4:$V$348,Total!R$1,FALSE)</f>
        <v>0</v>
      </c>
      <c r="T36" s="63">
        <f>VLOOKUP($B36,Total!$A$4:$V$348,Total!S$1,FALSE)</f>
        <v>0</v>
      </c>
      <c r="U36" s="63">
        <f>VLOOKUP($B36,Total!$A$4:$V$348,Total!T$1,FALSE)</f>
        <v>0</v>
      </c>
      <c r="V36" s="63">
        <f>VLOOKUP($B36,Total!$A$4:$V$348,Total!U$1,FALSE)</f>
        <v>0</v>
      </c>
      <c r="W36" s="63">
        <f>VLOOKUP($B36,Total!$A$4:$V$348,Total!V$1,FALSE)</f>
        <v>0</v>
      </c>
      <c r="X36" s="63">
        <f t="shared" si="0"/>
        <v>0</v>
      </c>
      <c r="Y36" s="63">
        <f t="shared" si="1"/>
        <v>0</v>
      </c>
      <c r="Z36" s="45"/>
      <c r="AG36" s="45"/>
      <c r="AH36" s="45"/>
      <c r="AI36" s="45"/>
    </row>
    <row r="37" spans="1:35" s="44" customFormat="1" x14ac:dyDescent="0.2">
      <c r="A37" s="41">
        <v>9219</v>
      </c>
      <c r="B37" s="91">
        <v>9117</v>
      </c>
      <c r="C37" s="26" t="s">
        <v>293</v>
      </c>
      <c r="D37" s="63">
        <f>VLOOKUP($B37,Total!$A$4:$V$348,Total!C$1,FALSE)</f>
        <v>0</v>
      </c>
      <c r="E37" s="63">
        <f>VLOOKUP($B37,Total!$A$4:$V$348,Total!D$1,FALSE)</f>
        <v>0</v>
      </c>
      <c r="F37" s="63">
        <f>VLOOKUP($B37,Total!$A$4:$V$348,Total!E$1,FALSE)</f>
        <v>0</v>
      </c>
      <c r="G37" s="63">
        <f>VLOOKUP($B37,Total!$A$4:$V$348,Total!F$1,FALSE)</f>
        <v>0</v>
      </c>
      <c r="H37" s="63">
        <f>VLOOKUP($B37,Total!$A$4:$V$348,Total!G$1,FALSE)</f>
        <v>0</v>
      </c>
      <c r="I37" s="63">
        <f>VLOOKUP($B37,Total!$A$4:$V$348,Total!H$1,FALSE)</f>
        <v>0</v>
      </c>
      <c r="J37" s="63">
        <f>VLOOKUP($B37,Total!$A$4:$V$348,Total!I$1,FALSE)</f>
        <v>0</v>
      </c>
      <c r="K37" s="63">
        <f>VLOOKUP($B37,Total!$A$4:$V$348,Total!J$1,FALSE)</f>
        <v>0</v>
      </c>
      <c r="L37" s="63">
        <f>VLOOKUP($B37,Total!$A$4:$V$348,Total!K$1,FALSE)</f>
        <v>0</v>
      </c>
      <c r="M37" s="63">
        <f>VLOOKUP($B37,Total!$A$4:$V$348,Total!L$1,FALSE)</f>
        <v>0</v>
      </c>
      <c r="N37" s="63">
        <f>VLOOKUP($B37,Total!$A$4:$V$348,Total!M$1,FALSE)</f>
        <v>0</v>
      </c>
      <c r="O37" s="63">
        <f>VLOOKUP($B37,Total!$A$4:$V$348,Total!N$1,FALSE)</f>
        <v>0</v>
      </c>
      <c r="P37" s="63">
        <f>VLOOKUP($B37,Total!$A$4:$V$348,Total!O$1,FALSE)</f>
        <v>0</v>
      </c>
      <c r="Q37" s="63">
        <f>VLOOKUP($B37,Total!$A$4:$V$348,Total!P$1,FALSE)</f>
        <v>0</v>
      </c>
      <c r="R37" s="63">
        <f>VLOOKUP($B37,Total!$A$4:$V$348,Total!Q$1,FALSE)</f>
        <v>0</v>
      </c>
      <c r="S37" s="63">
        <f>VLOOKUP($B37,Total!$A$4:$V$348,Total!R$1,FALSE)</f>
        <v>0</v>
      </c>
      <c r="T37" s="63">
        <f>VLOOKUP($B37,Total!$A$4:$V$348,Total!S$1,FALSE)</f>
        <v>0</v>
      </c>
      <c r="U37" s="63">
        <f>VLOOKUP($B37,Total!$A$4:$V$348,Total!T$1,FALSE)</f>
        <v>0</v>
      </c>
      <c r="V37" s="63">
        <f>VLOOKUP($B37,Total!$A$4:$V$348,Total!U$1,FALSE)</f>
        <v>0</v>
      </c>
      <c r="W37" s="63">
        <f>VLOOKUP($B37,Total!$A$4:$V$348,Total!V$1,FALSE)</f>
        <v>0</v>
      </c>
      <c r="X37" s="63">
        <f t="shared" si="0"/>
        <v>0</v>
      </c>
      <c r="Y37" s="63">
        <f t="shared" si="1"/>
        <v>0</v>
      </c>
      <c r="Z37" s="45"/>
      <c r="AG37" s="45"/>
      <c r="AH37" s="45"/>
      <c r="AI37" s="45"/>
    </row>
    <row r="38" spans="1:35" s="44" customFormat="1" x14ac:dyDescent="0.2">
      <c r="A38" s="41">
        <v>9220</v>
      </c>
      <c r="B38" s="91">
        <v>9112</v>
      </c>
      <c r="C38" s="26" t="s">
        <v>294</v>
      </c>
      <c r="D38" s="63">
        <f>VLOOKUP($B38,Total!$A$4:$V$348,Total!C$1,FALSE)</f>
        <v>0</v>
      </c>
      <c r="E38" s="63">
        <f>VLOOKUP($B38,Total!$A$4:$V$348,Total!D$1,FALSE)</f>
        <v>0</v>
      </c>
      <c r="F38" s="63">
        <f>VLOOKUP($B38,Total!$A$4:$V$348,Total!E$1,FALSE)</f>
        <v>0</v>
      </c>
      <c r="G38" s="63">
        <f>VLOOKUP($B38,Total!$A$4:$V$348,Total!F$1,FALSE)</f>
        <v>0</v>
      </c>
      <c r="H38" s="63">
        <f>VLOOKUP($B38,Total!$A$4:$V$348,Total!G$1,FALSE)</f>
        <v>0</v>
      </c>
      <c r="I38" s="63">
        <f>VLOOKUP($B38,Total!$A$4:$V$348,Total!H$1,FALSE)</f>
        <v>0</v>
      </c>
      <c r="J38" s="63">
        <f>VLOOKUP($B38,Total!$A$4:$V$348,Total!I$1,FALSE)</f>
        <v>0</v>
      </c>
      <c r="K38" s="63">
        <f>VLOOKUP($B38,Total!$A$4:$V$348,Total!J$1,FALSE)</f>
        <v>0</v>
      </c>
      <c r="L38" s="63">
        <f>VLOOKUP($B38,Total!$A$4:$V$348,Total!K$1,FALSE)</f>
        <v>0</v>
      </c>
      <c r="M38" s="63">
        <f>VLOOKUP($B38,Total!$A$4:$V$348,Total!L$1,FALSE)</f>
        <v>0</v>
      </c>
      <c r="N38" s="63">
        <f>VLOOKUP($B38,Total!$A$4:$V$348,Total!M$1,FALSE)</f>
        <v>0</v>
      </c>
      <c r="O38" s="63">
        <f>VLOOKUP($B38,Total!$A$4:$V$348,Total!N$1,FALSE)</f>
        <v>0</v>
      </c>
      <c r="P38" s="63">
        <f>VLOOKUP($B38,Total!$A$4:$V$348,Total!O$1,FALSE)</f>
        <v>0</v>
      </c>
      <c r="Q38" s="63">
        <f>VLOOKUP($B38,Total!$A$4:$V$348,Total!P$1,FALSE)</f>
        <v>0</v>
      </c>
      <c r="R38" s="63">
        <f>VLOOKUP($B38,Total!$A$4:$V$348,Total!Q$1,FALSE)</f>
        <v>0</v>
      </c>
      <c r="S38" s="63">
        <f>VLOOKUP($B38,Total!$A$4:$V$348,Total!R$1,FALSE)</f>
        <v>0</v>
      </c>
      <c r="T38" s="63">
        <f>VLOOKUP($B38,Total!$A$4:$V$348,Total!S$1,FALSE)</f>
        <v>0</v>
      </c>
      <c r="U38" s="63">
        <f>VLOOKUP($B38,Total!$A$4:$V$348,Total!T$1,FALSE)</f>
        <v>0</v>
      </c>
      <c r="V38" s="63">
        <f>VLOOKUP($B38,Total!$A$4:$V$348,Total!U$1,FALSE)</f>
        <v>0</v>
      </c>
      <c r="W38" s="63">
        <f>VLOOKUP($B38,Total!$A$4:$V$348,Total!V$1,FALSE)</f>
        <v>0</v>
      </c>
      <c r="X38" s="63">
        <f t="shared" si="0"/>
        <v>0</v>
      </c>
      <c r="Y38" s="63">
        <f t="shared" si="1"/>
        <v>0</v>
      </c>
      <c r="Z38" s="45"/>
      <c r="AG38" s="45"/>
      <c r="AH38" s="45"/>
      <c r="AI38" s="45"/>
    </row>
    <row r="39" spans="1:35" s="44" customFormat="1" ht="13.5" thickBot="1" x14ac:dyDescent="0.25">
      <c r="A39" s="42">
        <v>9221</v>
      </c>
      <c r="B39" s="91">
        <v>9121</v>
      </c>
      <c r="C39" s="26" t="s">
        <v>295</v>
      </c>
      <c r="D39" s="63">
        <f>VLOOKUP($B39,Total!$A$4:$V$348,Total!C$1,FALSE)</f>
        <v>0</v>
      </c>
      <c r="E39" s="63">
        <f>VLOOKUP($B39,Total!$A$4:$V$348,Total!D$1,FALSE)</f>
        <v>0</v>
      </c>
      <c r="F39" s="63">
        <f>VLOOKUP($B39,Total!$A$4:$V$348,Total!E$1,FALSE)</f>
        <v>0</v>
      </c>
      <c r="G39" s="63">
        <f>VLOOKUP($B39,Total!$A$4:$V$348,Total!F$1,FALSE)</f>
        <v>0</v>
      </c>
      <c r="H39" s="63">
        <f>VLOOKUP($B39,Total!$A$4:$V$348,Total!G$1,FALSE)</f>
        <v>0</v>
      </c>
      <c r="I39" s="63">
        <f>VLOOKUP($B39,Total!$A$4:$V$348,Total!H$1,FALSE)</f>
        <v>0</v>
      </c>
      <c r="J39" s="63">
        <f>VLOOKUP($B39,Total!$A$4:$V$348,Total!I$1,FALSE)</f>
        <v>0</v>
      </c>
      <c r="K39" s="63">
        <f>VLOOKUP($B39,Total!$A$4:$V$348,Total!J$1,FALSE)</f>
        <v>0</v>
      </c>
      <c r="L39" s="63">
        <f>VLOOKUP($B39,Total!$A$4:$V$348,Total!K$1,FALSE)</f>
        <v>0</v>
      </c>
      <c r="M39" s="63">
        <f>VLOOKUP($B39,Total!$A$4:$V$348,Total!L$1,FALSE)</f>
        <v>0</v>
      </c>
      <c r="N39" s="63">
        <f>VLOOKUP($B39,Total!$A$4:$V$348,Total!M$1,FALSE)</f>
        <v>0</v>
      </c>
      <c r="O39" s="63">
        <f>VLOOKUP($B39,Total!$A$4:$V$348,Total!N$1,FALSE)</f>
        <v>0</v>
      </c>
      <c r="P39" s="63">
        <f>VLOOKUP($B39,Total!$A$4:$V$348,Total!O$1,FALSE)</f>
        <v>0</v>
      </c>
      <c r="Q39" s="63">
        <f>VLOOKUP($B39,Total!$A$4:$V$348,Total!P$1,FALSE)</f>
        <v>0</v>
      </c>
      <c r="R39" s="63">
        <f>VLOOKUP($B39,Total!$A$4:$V$348,Total!Q$1,FALSE)</f>
        <v>0</v>
      </c>
      <c r="S39" s="63">
        <f>VLOOKUP($B39,Total!$A$4:$V$348,Total!R$1,FALSE)</f>
        <v>0</v>
      </c>
      <c r="T39" s="63">
        <f>VLOOKUP($B39,Total!$A$4:$V$348,Total!S$1,FALSE)</f>
        <v>0</v>
      </c>
      <c r="U39" s="63">
        <f>VLOOKUP($B39,Total!$A$4:$V$348,Total!T$1,FALSE)</f>
        <v>0</v>
      </c>
      <c r="V39" s="63">
        <f>VLOOKUP($B39,Total!$A$4:$V$348,Total!U$1,FALSE)</f>
        <v>0</v>
      </c>
      <c r="W39" s="63">
        <f>VLOOKUP($B39,Total!$A$4:$V$348,Total!V$1,FALSE)</f>
        <v>0</v>
      </c>
      <c r="X39" s="63">
        <f t="shared" si="0"/>
        <v>0</v>
      </c>
      <c r="Y39" s="63">
        <f t="shared" si="1"/>
        <v>0</v>
      </c>
      <c r="Z39" s="45"/>
      <c r="AG39" s="45"/>
      <c r="AH39" s="45"/>
      <c r="AI39" s="45"/>
    </row>
    <row r="40" spans="1:35" s="44" customFormat="1" ht="13.5" thickBot="1" x14ac:dyDescent="0.25">
      <c r="A40" s="209" t="s">
        <v>7</v>
      </c>
      <c r="B40" s="210"/>
      <c r="C40" s="211"/>
      <c r="D40" s="3">
        <f t="shared" ref="D40:G40" si="2">SUM(D8:D39)</f>
        <v>116</v>
      </c>
      <c r="E40" s="3">
        <f t="shared" si="2"/>
        <v>7286772</v>
      </c>
      <c r="F40" s="3">
        <f t="shared" si="2"/>
        <v>42</v>
      </c>
      <c r="G40" s="3">
        <f t="shared" si="2"/>
        <v>1840188</v>
      </c>
      <c r="H40" s="3">
        <f>SUM(H8:H39)</f>
        <v>2</v>
      </c>
      <c r="I40" s="4">
        <f t="shared" ref="I40:Y40" si="3">SUM(I8:I39)</f>
        <v>125634</v>
      </c>
      <c r="J40" s="4">
        <f t="shared" si="3"/>
        <v>4</v>
      </c>
      <c r="K40" s="8">
        <f t="shared" si="3"/>
        <v>175256</v>
      </c>
      <c r="L40" s="4">
        <f t="shared" si="3"/>
        <v>6</v>
      </c>
      <c r="M40" s="4">
        <f t="shared" si="3"/>
        <v>376902</v>
      </c>
      <c r="N40" s="4">
        <f t="shared" si="3"/>
        <v>0</v>
      </c>
      <c r="O40" s="9">
        <f t="shared" si="3"/>
        <v>0</v>
      </c>
      <c r="P40" s="3">
        <f>SUM(P8:P39)</f>
        <v>0</v>
      </c>
      <c r="Q40" s="3">
        <f>SUM(Q8:Q39)</f>
        <v>0</v>
      </c>
      <c r="R40" s="3">
        <f>SUM(R8:R39)</f>
        <v>0</v>
      </c>
      <c r="S40" s="3">
        <f>SUM(S8:S39)</f>
        <v>0</v>
      </c>
      <c r="T40" s="4">
        <f t="shared" si="3"/>
        <v>60</v>
      </c>
      <c r="U40" s="4">
        <f t="shared" si="3"/>
        <v>3769020</v>
      </c>
      <c r="V40" s="4">
        <f t="shared" si="3"/>
        <v>10</v>
      </c>
      <c r="W40" s="9">
        <f t="shared" si="3"/>
        <v>438140</v>
      </c>
      <c r="X40" s="3">
        <f t="shared" si="3"/>
        <v>240</v>
      </c>
      <c r="Y40" s="8">
        <f t="shared" si="3"/>
        <v>14011912</v>
      </c>
    </row>
    <row r="43" spans="1:35" x14ac:dyDescent="0.2">
      <c r="F43" s="34"/>
      <c r="G43" s="35"/>
    </row>
    <row r="44" spans="1:35" x14ac:dyDescent="0.2">
      <c r="F44" s="34"/>
      <c r="G44" s="35"/>
    </row>
    <row r="45" spans="1:35" x14ac:dyDescent="0.2">
      <c r="G45" s="35"/>
    </row>
  </sheetData>
  <autoFilter ref="A7:AG7"/>
  <mergeCells count="13">
    <mergeCell ref="A40:C40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topLeftCell="A22" zoomScale="85" zoomScaleNormal="85" workbookViewId="0">
      <selection activeCell="D7" sqref="D7:W7"/>
    </sheetView>
  </sheetViews>
  <sheetFormatPr baseColWidth="10" defaultRowHeight="12.75" x14ac:dyDescent="0.2"/>
  <cols>
    <col min="1" max="1" width="8.7109375" style="36" customWidth="1"/>
    <col min="2" max="2" width="14.42578125" style="36" customWidth="1"/>
    <col min="3" max="3" width="20.5703125" style="36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  <col min="25" max="25" width="14.140625" bestFit="1" customWidth="1"/>
  </cols>
  <sheetData>
    <row r="1" spans="1:3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6" ht="18" x14ac:dyDescent="0.25">
      <c r="A4" s="215" t="s">
        <v>52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6" ht="13.5" thickBot="1" x14ac:dyDescent="0.25"/>
    <row r="6" spans="1:36" ht="15.7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6" s="44" customFormat="1" ht="95.25" customHeight="1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1">
        <v>10201</v>
      </c>
      <c r="B8" s="91">
        <v>10301</v>
      </c>
      <c r="C8" s="26" t="s">
        <v>308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10202</v>
      </c>
      <c r="B9" s="91">
        <v>10307</v>
      </c>
      <c r="C9" s="26" t="s">
        <v>309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37" si="0">D9+F9+H9+J9+L9+N9+P9+R9+T9+V9</f>
        <v>0</v>
      </c>
      <c r="Y9" s="63">
        <f t="shared" ref="Y9:Y37" si="1">E9+G9+I9+K9+M9+O9+Q9+S9+U9+W9</f>
        <v>0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10203</v>
      </c>
      <c r="B10" s="91">
        <v>10302</v>
      </c>
      <c r="C10" s="26" t="s">
        <v>310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10204</v>
      </c>
      <c r="B11" s="91">
        <v>10304</v>
      </c>
      <c r="C11" s="26" t="s">
        <v>311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10205</v>
      </c>
      <c r="B12" s="91">
        <v>10305</v>
      </c>
      <c r="C12" s="26" t="s">
        <v>312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1"/>
        <v>0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10206</v>
      </c>
      <c r="B13" s="91">
        <v>10303</v>
      </c>
      <c r="C13" s="26" t="s">
        <v>313</v>
      </c>
      <c r="D13" s="63">
        <f>VLOOKUP($B13,Total!$A$4:$V$348,Total!C$1,FALSE)</f>
        <v>34</v>
      </c>
      <c r="E13" s="63">
        <f>VLOOKUP($B13,Total!$A$4:$V$348,Total!D$1,FALSE)</f>
        <v>2135778</v>
      </c>
      <c r="F13" s="63">
        <f>VLOOKUP($B13,Total!$A$4:$V$348,Total!E$1,FALSE)</f>
        <v>21</v>
      </c>
      <c r="G13" s="63">
        <f>VLOOKUP($B13,Total!$A$4:$V$348,Total!F$1,FALSE)</f>
        <v>920094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55</v>
      </c>
      <c r="Y13" s="63">
        <f t="shared" si="1"/>
        <v>3055872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10207</v>
      </c>
      <c r="B14" s="91">
        <v>10306</v>
      </c>
      <c r="C14" s="26" t="s">
        <v>314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10301</v>
      </c>
      <c r="B15" s="91">
        <v>10101</v>
      </c>
      <c r="C15" s="26" t="s">
        <v>315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1"/>
        <v>0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10302</v>
      </c>
      <c r="B16" s="91">
        <v>10103</v>
      </c>
      <c r="C16" s="26" t="s">
        <v>316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10303</v>
      </c>
      <c r="B17" s="91">
        <v>10109</v>
      </c>
      <c r="C17" s="26" t="s">
        <v>317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1"/>
        <v>0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10304</v>
      </c>
      <c r="B18" s="91">
        <v>10104</v>
      </c>
      <c r="C18" s="26" t="s">
        <v>318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0"/>
        <v>0</v>
      </c>
      <c r="Y18" s="63">
        <f t="shared" si="1"/>
        <v>0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10305</v>
      </c>
      <c r="B19" s="91">
        <v>10105</v>
      </c>
      <c r="C19" s="26" t="s">
        <v>319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0"/>
        <v>0</v>
      </c>
      <c r="Y19" s="63">
        <f t="shared" si="1"/>
        <v>0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10306</v>
      </c>
      <c r="B20" s="91">
        <v>10107</v>
      </c>
      <c r="C20" s="26" t="s">
        <v>320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0"/>
        <v>0</v>
      </c>
      <c r="Y20" s="63">
        <f t="shared" si="1"/>
        <v>0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10307</v>
      </c>
      <c r="B21" s="91">
        <v>10108</v>
      </c>
      <c r="C21" s="26" t="s">
        <v>321</v>
      </c>
      <c r="D21" s="63">
        <f>VLOOKUP($B21,Total!$A$4:$V$348,Total!C$1,FALSE)</f>
        <v>0</v>
      </c>
      <c r="E21" s="63">
        <f>VLOOKUP($B21,Total!$A$4:$V$348,Total!D$1,FALSE)</f>
        <v>0</v>
      </c>
      <c r="F21" s="63">
        <f>VLOOKUP($B21,Total!$A$4:$V$348,Total!E$1,FALSE)</f>
        <v>0</v>
      </c>
      <c r="G21" s="63">
        <f>VLOOKUP($B21,Total!$A$4:$V$348,Total!F$1,FALSE)</f>
        <v>0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0"/>
        <v>0</v>
      </c>
      <c r="Y21" s="63">
        <f t="shared" si="1"/>
        <v>0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10308</v>
      </c>
      <c r="B22" s="91">
        <v>10106</v>
      </c>
      <c r="C22" s="26" t="s">
        <v>322</v>
      </c>
      <c r="D22" s="63">
        <f>VLOOKUP($B22,Total!$A$4:$V$348,Total!C$1,FALSE)</f>
        <v>0</v>
      </c>
      <c r="E22" s="63">
        <f>VLOOKUP($B22,Total!$A$4:$V$348,Total!D$1,FALSE)</f>
        <v>0</v>
      </c>
      <c r="F22" s="63">
        <f>VLOOKUP($B22,Total!$A$4:$V$348,Total!E$1,FALSE)</f>
        <v>0</v>
      </c>
      <c r="G22" s="63">
        <f>VLOOKUP($B22,Total!$A$4:$V$348,Total!F$1,FALSE)</f>
        <v>0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0</v>
      </c>
      <c r="U22" s="63">
        <f>VLOOKUP($B22,Total!$A$4:$V$348,Total!T$1,FALSE)</f>
        <v>0</v>
      </c>
      <c r="V22" s="63">
        <f>VLOOKUP($B22,Total!$A$4:$V$348,Total!U$1,FALSE)</f>
        <v>0</v>
      </c>
      <c r="W22" s="63">
        <f>VLOOKUP($B22,Total!$A$4:$V$348,Total!V$1,FALSE)</f>
        <v>0</v>
      </c>
      <c r="X22" s="63">
        <f t="shared" si="0"/>
        <v>0</v>
      </c>
      <c r="Y22" s="63">
        <f t="shared" si="1"/>
        <v>0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10309</v>
      </c>
      <c r="B23" s="91">
        <v>10102</v>
      </c>
      <c r="C23" s="26" t="s">
        <v>323</v>
      </c>
      <c r="D23" s="63">
        <f>VLOOKUP($B23,Total!$A$4:$V$348,Total!C$1,FALSE)</f>
        <v>0</v>
      </c>
      <c r="E23" s="63">
        <f>VLOOKUP($B23,Total!$A$4:$V$348,Total!D$1,FALSE)</f>
        <v>0</v>
      </c>
      <c r="F23" s="63">
        <f>VLOOKUP($B23,Total!$A$4:$V$348,Total!E$1,FALSE)</f>
        <v>0</v>
      </c>
      <c r="G23" s="63">
        <f>VLOOKUP($B23,Total!$A$4:$V$348,Total!F$1,FALSE)</f>
        <v>0</v>
      </c>
      <c r="H23" s="63">
        <f>VLOOKUP($B23,Total!$A$4:$V$348,Total!G$1,FALSE)</f>
        <v>0</v>
      </c>
      <c r="I23" s="63">
        <f>VLOOKUP($B23,Total!$A$4:$V$348,Total!H$1,FALSE)</f>
        <v>0</v>
      </c>
      <c r="J23" s="63">
        <f>VLOOKUP($B23,Total!$A$4:$V$348,Total!I$1,FALSE)</f>
        <v>0</v>
      </c>
      <c r="K23" s="63">
        <f>VLOOKUP($B23,Total!$A$4:$V$348,Total!J$1,FALSE)</f>
        <v>0</v>
      </c>
      <c r="L23" s="63">
        <f>VLOOKUP($B23,Total!$A$4:$V$348,Total!K$1,FALSE)</f>
        <v>0</v>
      </c>
      <c r="M23" s="63">
        <f>VLOOKUP($B23,Total!$A$4:$V$348,Total!L$1,FALSE)</f>
        <v>0</v>
      </c>
      <c r="N23" s="63">
        <f>VLOOKUP($B23,Total!$A$4:$V$348,Total!M$1,FALSE)</f>
        <v>0</v>
      </c>
      <c r="O23" s="63">
        <f>VLOOKUP($B23,Total!$A$4:$V$348,Total!N$1,FALSE)</f>
        <v>0</v>
      </c>
      <c r="P23" s="63">
        <f>VLOOKUP($B23,Total!$A$4:$V$348,Total!O$1,FALSE)</f>
        <v>0</v>
      </c>
      <c r="Q23" s="63">
        <f>VLOOKUP($B23,Total!$A$4:$V$348,Total!P$1,FALSE)</f>
        <v>0</v>
      </c>
      <c r="R23" s="63">
        <f>VLOOKUP($B23,Total!$A$4:$V$348,Total!Q$1,FALSE)</f>
        <v>0</v>
      </c>
      <c r="S23" s="63">
        <f>VLOOKUP($B23,Total!$A$4:$V$348,Total!R$1,FALSE)</f>
        <v>0</v>
      </c>
      <c r="T23" s="63">
        <f>VLOOKUP($B23,Total!$A$4:$V$348,Total!S$1,FALSE)</f>
        <v>0</v>
      </c>
      <c r="U23" s="63">
        <f>VLOOKUP($B23,Total!$A$4:$V$348,Total!T$1,FALSE)</f>
        <v>0</v>
      </c>
      <c r="V23" s="63">
        <f>VLOOKUP($B23,Total!$A$4:$V$348,Total!U$1,FALSE)</f>
        <v>0</v>
      </c>
      <c r="W23" s="63">
        <f>VLOOKUP($B23,Total!$A$4:$V$348,Total!V$1,FALSE)</f>
        <v>0</v>
      </c>
      <c r="X23" s="63">
        <f t="shared" si="0"/>
        <v>0</v>
      </c>
      <c r="Y23" s="63">
        <f t="shared" si="1"/>
        <v>0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10401</v>
      </c>
      <c r="B24" s="91">
        <v>10201</v>
      </c>
      <c r="C24" s="26" t="s">
        <v>324</v>
      </c>
      <c r="D24" s="63">
        <f>VLOOKUP($B24,Total!$A$4:$V$348,Total!C$1,FALSE)</f>
        <v>0</v>
      </c>
      <c r="E24" s="63">
        <f>VLOOKUP($B24,Total!$A$4:$V$348,Total!D$1,FALSE)</f>
        <v>0</v>
      </c>
      <c r="F24" s="63">
        <f>VLOOKUP($B24,Total!$A$4:$V$348,Total!E$1,FALSE)</f>
        <v>0</v>
      </c>
      <c r="G24" s="63">
        <f>VLOOKUP($B24,Total!$A$4:$V$348,Total!F$1,FALSE)</f>
        <v>0</v>
      </c>
      <c r="H24" s="63">
        <f>VLOOKUP($B24,Total!$A$4:$V$348,Total!G$1,FALSE)</f>
        <v>0</v>
      </c>
      <c r="I24" s="63">
        <f>VLOOKUP($B24,Total!$A$4:$V$348,Total!H$1,FALSE)</f>
        <v>0</v>
      </c>
      <c r="J24" s="63">
        <f>VLOOKUP($B24,Total!$A$4:$V$348,Total!I$1,FALSE)</f>
        <v>0</v>
      </c>
      <c r="K24" s="63">
        <f>VLOOKUP($B24,Total!$A$4:$V$348,Total!J$1,FALSE)</f>
        <v>0</v>
      </c>
      <c r="L24" s="63">
        <f>VLOOKUP($B24,Total!$A$4:$V$348,Total!K$1,FALSE)</f>
        <v>0</v>
      </c>
      <c r="M24" s="63">
        <f>VLOOKUP($B24,Total!$A$4:$V$348,Total!L$1,FALSE)</f>
        <v>0</v>
      </c>
      <c r="N24" s="63">
        <f>VLOOKUP($B24,Total!$A$4:$V$348,Total!M$1,FALSE)</f>
        <v>0</v>
      </c>
      <c r="O24" s="63">
        <f>VLOOKUP($B24,Total!$A$4:$V$348,Total!N$1,FALSE)</f>
        <v>0</v>
      </c>
      <c r="P24" s="63">
        <f>VLOOKUP($B24,Total!$A$4:$V$348,Total!O$1,FALSE)</f>
        <v>0</v>
      </c>
      <c r="Q24" s="63">
        <f>VLOOKUP($B24,Total!$A$4:$V$348,Total!P$1,FALSE)</f>
        <v>0</v>
      </c>
      <c r="R24" s="63">
        <f>VLOOKUP($B24,Total!$A$4:$V$348,Total!Q$1,FALSE)</f>
        <v>0</v>
      </c>
      <c r="S24" s="63">
        <f>VLOOKUP($B24,Total!$A$4:$V$348,Total!R$1,FALSE)</f>
        <v>0</v>
      </c>
      <c r="T24" s="63">
        <f>VLOOKUP($B24,Total!$A$4:$V$348,Total!S$1,FALSE)</f>
        <v>0</v>
      </c>
      <c r="U24" s="63">
        <f>VLOOKUP($B24,Total!$A$4:$V$348,Total!T$1,FALSE)</f>
        <v>0</v>
      </c>
      <c r="V24" s="63">
        <f>VLOOKUP($B24,Total!$A$4:$V$348,Total!U$1,FALSE)</f>
        <v>0</v>
      </c>
      <c r="W24" s="63">
        <f>VLOOKUP($B24,Total!$A$4:$V$348,Total!V$1,FALSE)</f>
        <v>0</v>
      </c>
      <c r="X24" s="63">
        <f t="shared" si="0"/>
        <v>0</v>
      </c>
      <c r="Y24" s="63">
        <f t="shared" si="1"/>
        <v>0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10402</v>
      </c>
      <c r="B25" s="91">
        <v>10203</v>
      </c>
      <c r="C25" s="26" t="s">
        <v>325</v>
      </c>
      <c r="D25" s="63">
        <f>VLOOKUP($B25,Total!$A$4:$V$348,Total!C$1,FALSE)</f>
        <v>0</v>
      </c>
      <c r="E25" s="63">
        <f>VLOOKUP($B25,Total!$A$4:$V$348,Total!D$1,FALSE)</f>
        <v>0</v>
      </c>
      <c r="F25" s="63">
        <f>VLOOKUP($B25,Total!$A$4:$V$348,Total!E$1,FALSE)</f>
        <v>0</v>
      </c>
      <c r="G25" s="63">
        <f>VLOOKUP($B25,Total!$A$4:$V$348,Total!F$1,FALSE)</f>
        <v>0</v>
      </c>
      <c r="H25" s="63">
        <f>VLOOKUP($B25,Total!$A$4:$V$348,Total!G$1,FALSE)</f>
        <v>0</v>
      </c>
      <c r="I25" s="63">
        <f>VLOOKUP($B25,Total!$A$4:$V$348,Total!H$1,FALSE)</f>
        <v>0</v>
      </c>
      <c r="J25" s="63">
        <f>VLOOKUP($B25,Total!$A$4:$V$348,Total!I$1,FALSE)</f>
        <v>0</v>
      </c>
      <c r="K25" s="63">
        <f>VLOOKUP($B25,Total!$A$4:$V$348,Total!J$1,FALSE)</f>
        <v>0</v>
      </c>
      <c r="L25" s="63">
        <f>VLOOKUP($B25,Total!$A$4:$V$348,Total!K$1,FALSE)</f>
        <v>0</v>
      </c>
      <c r="M25" s="63">
        <f>VLOOKUP($B25,Total!$A$4:$V$348,Total!L$1,FALSE)</f>
        <v>0</v>
      </c>
      <c r="N25" s="63">
        <f>VLOOKUP($B25,Total!$A$4:$V$348,Total!M$1,FALSE)</f>
        <v>0</v>
      </c>
      <c r="O25" s="63">
        <f>VLOOKUP($B25,Total!$A$4:$V$348,Total!N$1,FALSE)</f>
        <v>0</v>
      </c>
      <c r="P25" s="63">
        <f>VLOOKUP($B25,Total!$A$4:$V$348,Total!O$1,FALSE)</f>
        <v>0</v>
      </c>
      <c r="Q25" s="63">
        <f>VLOOKUP($B25,Total!$A$4:$V$348,Total!P$1,FALSE)</f>
        <v>0</v>
      </c>
      <c r="R25" s="63">
        <f>VLOOKUP($B25,Total!$A$4:$V$348,Total!Q$1,FALSE)</f>
        <v>0</v>
      </c>
      <c r="S25" s="63">
        <f>VLOOKUP($B25,Total!$A$4:$V$348,Total!R$1,FALSE)</f>
        <v>0</v>
      </c>
      <c r="T25" s="63">
        <f>VLOOKUP($B25,Total!$A$4:$V$348,Total!S$1,FALSE)</f>
        <v>0</v>
      </c>
      <c r="U25" s="63">
        <f>VLOOKUP($B25,Total!$A$4:$V$348,Total!T$1,FALSE)</f>
        <v>0</v>
      </c>
      <c r="V25" s="63">
        <f>VLOOKUP($B25,Total!$A$4:$V$348,Total!U$1,FALSE)</f>
        <v>0</v>
      </c>
      <c r="W25" s="63">
        <f>VLOOKUP($B25,Total!$A$4:$V$348,Total!V$1,FALSE)</f>
        <v>0</v>
      </c>
      <c r="X25" s="63">
        <f t="shared" si="0"/>
        <v>0</v>
      </c>
      <c r="Y25" s="63">
        <f t="shared" si="1"/>
        <v>0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10403</v>
      </c>
      <c r="B26" s="91">
        <v>10207</v>
      </c>
      <c r="C26" s="26" t="s">
        <v>326</v>
      </c>
      <c r="D26" s="63">
        <f>VLOOKUP($B26,Total!$A$4:$V$348,Total!C$1,FALSE)</f>
        <v>0</v>
      </c>
      <c r="E26" s="63">
        <f>VLOOKUP($B26,Total!$A$4:$V$348,Total!D$1,FALSE)</f>
        <v>0</v>
      </c>
      <c r="F26" s="63">
        <f>VLOOKUP($B26,Total!$A$4:$V$348,Total!E$1,FALSE)</f>
        <v>0</v>
      </c>
      <c r="G26" s="63">
        <f>VLOOKUP($B26,Total!$A$4:$V$348,Total!F$1,FALSE)</f>
        <v>0</v>
      </c>
      <c r="H26" s="63">
        <f>VLOOKUP($B26,Total!$A$4:$V$348,Total!G$1,FALSE)</f>
        <v>0</v>
      </c>
      <c r="I26" s="63">
        <f>VLOOKUP($B26,Total!$A$4:$V$348,Total!H$1,FALSE)</f>
        <v>0</v>
      </c>
      <c r="J26" s="63">
        <f>VLOOKUP($B26,Total!$A$4:$V$348,Total!I$1,FALSE)</f>
        <v>0</v>
      </c>
      <c r="K26" s="63">
        <f>VLOOKUP($B26,Total!$A$4:$V$348,Total!J$1,FALSE)</f>
        <v>0</v>
      </c>
      <c r="L26" s="63">
        <f>VLOOKUP($B26,Total!$A$4:$V$348,Total!K$1,FALSE)</f>
        <v>0</v>
      </c>
      <c r="M26" s="63">
        <f>VLOOKUP($B26,Total!$A$4:$V$348,Total!L$1,FALSE)</f>
        <v>0</v>
      </c>
      <c r="N26" s="63">
        <f>VLOOKUP($B26,Total!$A$4:$V$348,Total!M$1,FALSE)</f>
        <v>0</v>
      </c>
      <c r="O26" s="63">
        <f>VLOOKUP($B26,Total!$A$4:$V$348,Total!N$1,FALSE)</f>
        <v>0</v>
      </c>
      <c r="P26" s="63">
        <f>VLOOKUP($B26,Total!$A$4:$V$348,Total!O$1,FALSE)</f>
        <v>0</v>
      </c>
      <c r="Q26" s="63">
        <f>VLOOKUP($B26,Total!$A$4:$V$348,Total!P$1,FALSE)</f>
        <v>0</v>
      </c>
      <c r="R26" s="63">
        <f>VLOOKUP($B26,Total!$A$4:$V$348,Total!Q$1,FALSE)</f>
        <v>0</v>
      </c>
      <c r="S26" s="63">
        <f>VLOOKUP($B26,Total!$A$4:$V$348,Total!R$1,FALSE)</f>
        <v>0</v>
      </c>
      <c r="T26" s="63">
        <f>VLOOKUP($B26,Total!$A$4:$V$348,Total!S$1,FALSE)</f>
        <v>0</v>
      </c>
      <c r="U26" s="63">
        <f>VLOOKUP($B26,Total!$A$4:$V$348,Total!T$1,FALSE)</f>
        <v>0</v>
      </c>
      <c r="V26" s="63">
        <f>VLOOKUP($B26,Total!$A$4:$V$348,Total!U$1,FALSE)</f>
        <v>0</v>
      </c>
      <c r="W26" s="63">
        <f>VLOOKUP($B26,Total!$A$4:$V$348,Total!V$1,FALSE)</f>
        <v>0</v>
      </c>
      <c r="X26" s="63">
        <f t="shared" si="0"/>
        <v>0</v>
      </c>
      <c r="Y26" s="63">
        <f t="shared" si="1"/>
        <v>0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10404</v>
      </c>
      <c r="B27" s="91">
        <v>10208</v>
      </c>
      <c r="C27" s="26" t="s">
        <v>327</v>
      </c>
      <c r="D27" s="63">
        <f>VLOOKUP($B27,Total!$A$4:$V$348,Total!C$1,FALSE)</f>
        <v>0</v>
      </c>
      <c r="E27" s="63">
        <f>VLOOKUP($B27,Total!$A$4:$V$348,Total!D$1,FALSE)</f>
        <v>0</v>
      </c>
      <c r="F27" s="63">
        <f>VLOOKUP($B27,Total!$A$4:$V$348,Total!E$1,FALSE)</f>
        <v>0</v>
      </c>
      <c r="G27" s="63">
        <f>VLOOKUP($B27,Total!$A$4:$V$348,Total!F$1,FALSE)</f>
        <v>0</v>
      </c>
      <c r="H27" s="63">
        <f>VLOOKUP($B27,Total!$A$4:$V$348,Total!G$1,FALSE)</f>
        <v>0</v>
      </c>
      <c r="I27" s="63">
        <f>VLOOKUP($B27,Total!$A$4:$V$348,Total!H$1,FALSE)</f>
        <v>0</v>
      </c>
      <c r="J27" s="63">
        <f>VLOOKUP($B27,Total!$A$4:$V$348,Total!I$1,FALSE)</f>
        <v>0</v>
      </c>
      <c r="K27" s="63">
        <f>VLOOKUP($B27,Total!$A$4:$V$348,Total!J$1,FALSE)</f>
        <v>0</v>
      </c>
      <c r="L27" s="63">
        <f>VLOOKUP($B27,Total!$A$4:$V$348,Total!K$1,FALSE)</f>
        <v>0</v>
      </c>
      <c r="M27" s="63">
        <f>VLOOKUP($B27,Total!$A$4:$V$348,Total!L$1,FALSE)</f>
        <v>0</v>
      </c>
      <c r="N27" s="63">
        <f>VLOOKUP($B27,Total!$A$4:$V$348,Total!M$1,FALSE)</f>
        <v>0</v>
      </c>
      <c r="O27" s="63">
        <f>VLOOKUP($B27,Total!$A$4:$V$348,Total!N$1,FALSE)</f>
        <v>0</v>
      </c>
      <c r="P27" s="63">
        <f>VLOOKUP($B27,Total!$A$4:$V$348,Total!O$1,FALSE)</f>
        <v>0</v>
      </c>
      <c r="Q27" s="63">
        <f>VLOOKUP($B27,Total!$A$4:$V$348,Total!P$1,FALSE)</f>
        <v>0</v>
      </c>
      <c r="R27" s="63">
        <f>VLOOKUP($B27,Total!$A$4:$V$348,Total!Q$1,FALSE)</f>
        <v>0</v>
      </c>
      <c r="S27" s="63">
        <f>VLOOKUP($B27,Total!$A$4:$V$348,Total!R$1,FALSE)</f>
        <v>0</v>
      </c>
      <c r="T27" s="63">
        <f>VLOOKUP($B27,Total!$A$4:$V$348,Total!S$1,FALSE)</f>
        <v>0</v>
      </c>
      <c r="U27" s="63">
        <f>VLOOKUP($B27,Total!$A$4:$V$348,Total!T$1,FALSE)</f>
        <v>0</v>
      </c>
      <c r="V27" s="63">
        <f>VLOOKUP($B27,Total!$A$4:$V$348,Total!U$1,FALSE)</f>
        <v>0</v>
      </c>
      <c r="W27" s="63">
        <f>VLOOKUP($B27,Total!$A$4:$V$348,Total!V$1,FALSE)</f>
        <v>0</v>
      </c>
      <c r="X27" s="63">
        <f t="shared" si="0"/>
        <v>0</v>
      </c>
      <c r="Y27" s="63">
        <f t="shared" si="1"/>
        <v>0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10405</v>
      </c>
      <c r="B28" s="91">
        <v>10206</v>
      </c>
      <c r="C28" s="26" t="s">
        <v>328</v>
      </c>
      <c r="D28" s="63">
        <f>VLOOKUP($B28,Total!$A$4:$V$348,Total!C$1,FALSE)</f>
        <v>0</v>
      </c>
      <c r="E28" s="63">
        <f>VLOOKUP($B28,Total!$A$4:$V$348,Total!D$1,FALSE)</f>
        <v>0</v>
      </c>
      <c r="F28" s="63">
        <f>VLOOKUP($B28,Total!$A$4:$V$348,Total!E$1,FALSE)</f>
        <v>0</v>
      </c>
      <c r="G28" s="63">
        <f>VLOOKUP($B28,Total!$A$4:$V$348,Total!F$1,FALSE)</f>
        <v>0</v>
      </c>
      <c r="H28" s="63">
        <f>VLOOKUP($B28,Total!$A$4:$V$348,Total!G$1,FALSE)</f>
        <v>0</v>
      </c>
      <c r="I28" s="63">
        <f>VLOOKUP($B28,Total!$A$4:$V$348,Total!H$1,FALSE)</f>
        <v>0</v>
      </c>
      <c r="J28" s="63">
        <f>VLOOKUP($B28,Total!$A$4:$V$348,Total!I$1,FALSE)</f>
        <v>0</v>
      </c>
      <c r="K28" s="63">
        <f>VLOOKUP($B28,Total!$A$4:$V$348,Total!J$1,FALSE)</f>
        <v>0</v>
      </c>
      <c r="L28" s="63">
        <f>VLOOKUP($B28,Total!$A$4:$V$348,Total!K$1,FALSE)</f>
        <v>0</v>
      </c>
      <c r="M28" s="63">
        <f>VLOOKUP($B28,Total!$A$4:$V$348,Total!L$1,FALSE)</f>
        <v>0</v>
      </c>
      <c r="N28" s="63">
        <f>VLOOKUP($B28,Total!$A$4:$V$348,Total!M$1,FALSE)</f>
        <v>0</v>
      </c>
      <c r="O28" s="63">
        <f>VLOOKUP($B28,Total!$A$4:$V$348,Total!N$1,FALSE)</f>
        <v>0</v>
      </c>
      <c r="P28" s="63">
        <f>VLOOKUP($B28,Total!$A$4:$V$348,Total!O$1,FALSE)</f>
        <v>0</v>
      </c>
      <c r="Q28" s="63">
        <f>VLOOKUP($B28,Total!$A$4:$V$348,Total!P$1,FALSE)</f>
        <v>0</v>
      </c>
      <c r="R28" s="63">
        <f>VLOOKUP($B28,Total!$A$4:$V$348,Total!Q$1,FALSE)</f>
        <v>0</v>
      </c>
      <c r="S28" s="63">
        <f>VLOOKUP($B28,Total!$A$4:$V$348,Total!R$1,FALSE)</f>
        <v>0</v>
      </c>
      <c r="T28" s="63">
        <f>VLOOKUP($B28,Total!$A$4:$V$348,Total!S$1,FALSE)</f>
        <v>0</v>
      </c>
      <c r="U28" s="63">
        <f>VLOOKUP($B28,Total!$A$4:$V$348,Total!T$1,FALSE)</f>
        <v>0</v>
      </c>
      <c r="V28" s="63">
        <f>VLOOKUP($B28,Total!$A$4:$V$348,Total!U$1,FALSE)</f>
        <v>0</v>
      </c>
      <c r="W28" s="63">
        <f>VLOOKUP($B28,Total!$A$4:$V$348,Total!V$1,FALSE)</f>
        <v>0</v>
      </c>
      <c r="X28" s="63">
        <f t="shared" si="0"/>
        <v>0</v>
      </c>
      <c r="Y28" s="63">
        <f t="shared" si="1"/>
        <v>0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10406</v>
      </c>
      <c r="B29" s="91">
        <v>10202</v>
      </c>
      <c r="C29" s="26" t="s">
        <v>329</v>
      </c>
      <c r="D29" s="63">
        <f>VLOOKUP($B29,Total!$A$4:$V$348,Total!C$1,FALSE)</f>
        <v>0</v>
      </c>
      <c r="E29" s="63">
        <f>VLOOKUP($B29,Total!$A$4:$V$348,Total!D$1,FALSE)</f>
        <v>0</v>
      </c>
      <c r="F29" s="63">
        <f>VLOOKUP($B29,Total!$A$4:$V$348,Total!E$1,FALSE)</f>
        <v>0</v>
      </c>
      <c r="G29" s="63">
        <f>VLOOKUP($B29,Total!$A$4:$V$348,Total!F$1,FALSE)</f>
        <v>0</v>
      </c>
      <c r="H29" s="63">
        <f>VLOOKUP($B29,Total!$A$4:$V$348,Total!G$1,FALSE)</f>
        <v>0</v>
      </c>
      <c r="I29" s="63">
        <f>VLOOKUP($B29,Total!$A$4:$V$348,Total!H$1,FALSE)</f>
        <v>0</v>
      </c>
      <c r="J29" s="63">
        <f>VLOOKUP($B29,Total!$A$4:$V$348,Total!I$1,FALSE)</f>
        <v>0</v>
      </c>
      <c r="K29" s="63">
        <f>VLOOKUP($B29,Total!$A$4:$V$348,Total!J$1,FALSE)</f>
        <v>0</v>
      </c>
      <c r="L29" s="63">
        <f>VLOOKUP($B29,Total!$A$4:$V$348,Total!K$1,FALSE)</f>
        <v>0</v>
      </c>
      <c r="M29" s="63">
        <f>VLOOKUP($B29,Total!$A$4:$V$348,Total!L$1,FALSE)</f>
        <v>0</v>
      </c>
      <c r="N29" s="63">
        <f>VLOOKUP($B29,Total!$A$4:$V$348,Total!M$1,FALSE)</f>
        <v>0</v>
      </c>
      <c r="O29" s="63">
        <f>VLOOKUP($B29,Total!$A$4:$V$348,Total!N$1,FALSE)</f>
        <v>0</v>
      </c>
      <c r="P29" s="63">
        <f>VLOOKUP($B29,Total!$A$4:$V$348,Total!O$1,FALSE)</f>
        <v>0</v>
      </c>
      <c r="Q29" s="63">
        <f>VLOOKUP($B29,Total!$A$4:$V$348,Total!P$1,FALSE)</f>
        <v>0</v>
      </c>
      <c r="R29" s="63">
        <f>VLOOKUP($B29,Total!$A$4:$V$348,Total!Q$1,FALSE)</f>
        <v>0</v>
      </c>
      <c r="S29" s="63">
        <f>VLOOKUP($B29,Total!$A$4:$V$348,Total!R$1,FALSE)</f>
        <v>0</v>
      </c>
      <c r="T29" s="63">
        <f>VLOOKUP($B29,Total!$A$4:$V$348,Total!S$1,FALSE)</f>
        <v>0</v>
      </c>
      <c r="U29" s="63">
        <f>VLOOKUP($B29,Total!$A$4:$V$348,Total!T$1,FALSE)</f>
        <v>0</v>
      </c>
      <c r="V29" s="63">
        <f>VLOOKUP($B29,Total!$A$4:$V$348,Total!U$1,FALSE)</f>
        <v>0</v>
      </c>
      <c r="W29" s="63">
        <f>VLOOKUP($B29,Total!$A$4:$V$348,Total!V$1,FALSE)</f>
        <v>0</v>
      </c>
      <c r="X29" s="63">
        <f t="shared" si="0"/>
        <v>0</v>
      </c>
      <c r="Y29" s="63">
        <f t="shared" si="1"/>
        <v>0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10407</v>
      </c>
      <c r="B30" s="91">
        <v>10209</v>
      </c>
      <c r="C30" s="26" t="s">
        <v>330</v>
      </c>
      <c r="D30" s="63">
        <f>VLOOKUP($B30,Total!$A$4:$V$348,Total!C$1,FALSE)</f>
        <v>0</v>
      </c>
      <c r="E30" s="63">
        <f>VLOOKUP($B30,Total!$A$4:$V$348,Total!D$1,FALSE)</f>
        <v>0</v>
      </c>
      <c r="F30" s="63">
        <f>VLOOKUP($B30,Total!$A$4:$V$348,Total!E$1,FALSE)</f>
        <v>0</v>
      </c>
      <c r="G30" s="63">
        <f>VLOOKUP($B30,Total!$A$4:$V$348,Total!F$1,FALSE)</f>
        <v>0</v>
      </c>
      <c r="H30" s="63">
        <f>VLOOKUP($B30,Total!$A$4:$V$348,Total!G$1,FALSE)</f>
        <v>0</v>
      </c>
      <c r="I30" s="63">
        <f>VLOOKUP($B30,Total!$A$4:$V$348,Total!H$1,FALSE)</f>
        <v>0</v>
      </c>
      <c r="J30" s="63">
        <f>VLOOKUP($B30,Total!$A$4:$V$348,Total!I$1,FALSE)</f>
        <v>0</v>
      </c>
      <c r="K30" s="63">
        <f>VLOOKUP($B30,Total!$A$4:$V$348,Total!J$1,FALSE)</f>
        <v>0</v>
      </c>
      <c r="L30" s="63">
        <f>VLOOKUP($B30,Total!$A$4:$V$348,Total!K$1,FALSE)</f>
        <v>0</v>
      </c>
      <c r="M30" s="63">
        <f>VLOOKUP($B30,Total!$A$4:$V$348,Total!L$1,FALSE)</f>
        <v>0</v>
      </c>
      <c r="N30" s="63">
        <f>VLOOKUP($B30,Total!$A$4:$V$348,Total!M$1,FALSE)</f>
        <v>0</v>
      </c>
      <c r="O30" s="63">
        <f>VLOOKUP($B30,Total!$A$4:$V$348,Total!N$1,FALSE)</f>
        <v>0</v>
      </c>
      <c r="P30" s="63">
        <f>VLOOKUP($B30,Total!$A$4:$V$348,Total!O$1,FALSE)</f>
        <v>0</v>
      </c>
      <c r="Q30" s="63">
        <f>VLOOKUP($B30,Total!$A$4:$V$348,Total!P$1,FALSE)</f>
        <v>0</v>
      </c>
      <c r="R30" s="63">
        <f>VLOOKUP($B30,Total!$A$4:$V$348,Total!Q$1,FALSE)</f>
        <v>0</v>
      </c>
      <c r="S30" s="63">
        <f>VLOOKUP($B30,Total!$A$4:$V$348,Total!R$1,FALSE)</f>
        <v>0</v>
      </c>
      <c r="T30" s="63">
        <f>VLOOKUP($B30,Total!$A$4:$V$348,Total!S$1,FALSE)</f>
        <v>0</v>
      </c>
      <c r="U30" s="63">
        <f>VLOOKUP($B30,Total!$A$4:$V$348,Total!T$1,FALSE)</f>
        <v>0</v>
      </c>
      <c r="V30" s="63">
        <f>VLOOKUP($B30,Total!$A$4:$V$348,Total!U$1,FALSE)</f>
        <v>0</v>
      </c>
      <c r="W30" s="63">
        <f>VLOOKUP($B30,Total!$A$4:$V$348,Total!V$1,FALSE)</f>
        <v>0</v>
      </c>
      <c r="X30" s="63">
        <f t="shared" si="0"/>
        <v>0</v>
      </c>
      <c r="Y30" s="63">
        <f t="shared" si="1"/>
        <v>0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10408</v>
      </c>
      <c r="B31" s="91">
        <v>10205</v>
      </c>
      <c r="C31" s="26" t="s">
        <v>331</v>
      </c>
      <c r="D31" s="63">
        <f>VLOOKUP($B31,Total!$A$4:$V$348,Total!C$1,FALSE)</f>
        <v>0</v>
      </c>
      <c r="E31" s="63">
        <f>VLOOKUP($B31,Total!$A$4:$V$348,Total!D$1,FALSE)</f>
        <v>0</v>
      </c>
      <c r="F31" s="63">
        <f>VLOOKUP($B31,Total!$A$4:$V$348,Total!E$1,FALSE)</f>
        <v>0</v>
      </c>
      <c r="G31" s="63">
        <f>VLOOKUP($B31,Total!$A$4:$V$348,Total!F$1,FALSE)</f>
        <v>0</v>
      </c>
      <c r="H31" s="63">
        <f>VLOOKUP($B31,Total!$A$4:$V$348,Total!G$1,FALSE)</f>
        <v>0</v>
      </c>
      <c r="I31" s="63">
        <f>VLOOKUP($B31,Total!$A$4:$V$348,Total!H$1,FALSE)</f>
        <v>0</v>
      </c>
      <c r="J31" s="63">
        <f>VLOOKUP($B31,Total!$A$4:$V$348,Total!I$1,FALSE)</f>
        <v>0</v>
      </c>
      <c r="K31" s="63">
        <f>VLOOKUP($B31,Total!$A$4:$V$348,Total!J$1,FALSE)</f>
        <v>0</v>
      </c>
      <c r="L31" s="63">
        <f>VLOOKUP($B31,Total!$A$4:$V$348,Total!K$1,FALSE)</f>
        <v>0</v>
      </c>
      <c r="M31" s="63">
        <f>VLOOKUP($B31,Total!$A$4:$V$348,Total!L$1,FALSE)</f>
        <v>0</v>
      </c>
      <c r="N31" s="63">
        <f>VLOOKUP($B31,Total!$A$4:$V$348,Total!M$1,FALSE)</f>
        <v>0</v>
      </c>
      <c r="O31" s="63">
        <f>VLOOKUP($B31,Total!$A$4:$V$348,Total!N$1,FALSE)</f>
        <v>0</v>
      </c>
      <c r="P31" s="63">
        <f>VLOOKUP($B31,Total!$A$4:$V$348,Total!O$1,FALSE)</f>
        <v>0</v>
      </c>
      <c r="Q31" s="63">
        <f>VLOOKUP($B31,Total!$A$4:$V$348,Total!P$1,FALSE)</f>
        <v>0</v>
      </c>
      <c r="R31" s="63">
        <f>VLOOKUP($B31,Total!$A$4:$V$348,Total!Q$1,FALSE)</f>
        <v>0</v>
      </c>
      <c r="S31" s="63">
        <f>VLOOKUP($B31,Total!$A$4:$V$348,Total!R$1,FALSE)</f>
        <v>0</v>
      </c>
      <c r="T31" s="63">
        <f>VLOOKUP($B31,Total!$A$4:$V$348,Total!S$1,FALSE)</f>
        <v>0</v>
      </c>
      <c r="U31" s="63">
        <f>VLOOKUP($B31,Total!$A$4:$V$348,Total!T$1,FALSE)</f>
        <v>0</v>
      </c>
      <c r="V31" s="63">
        <f>VLOOKUP($B31,Total!$A$4:$V$348,Total!U$1,FALSE)</f>
        <v>0</v>
      </c>
      <c r="W31" s="63">
        <f>VLOOKUP($B31,Total!$A$4:$V$348,Total!V$1,FALSE)</f>
        <v>0</v>
      </c>
      <c r="X31" s="63">
        <f t="shared" si="0"/>
        <v>0</v>
      </c>
      <c r="Y31" s="63">
        <f t="shared" si="1"/>
        <v>0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10410</v>
      </c>
      <c r="B32" s="91">
        <v>10204</v>
      </c>
      <c r="C32" s="26" t="s">
        <v>332</v>
      </c>
      <c r="D32" s="63">
        <f>VLOOKUP($B32,Total!$A$4:$V$348,Total!C$1,FALSE)</f>
        <v>0</v>
      </c>
      <c r="E32" s="63">
        <f>VLOOKUP($B32,Total!$A$4:$V$348,Total!D$1,FALSE)</f>
        <v>0</v>
      </c>
      <c r="F32" s="63">
        <f>VLOOKUP($B32,Total!$A$4:$V$348,Total!E$1,FALSE)</f>
        <v>0</v>
      </c>
      <c r="G32" s="63">
        <f>VLOOKUP($B32,Total!$A$4:$V$348,Total!F$1,FALSE)</f>
        <v>0</v>
      </c>
      <c r="H32" s="63">
        <f>VLOOKUP($B32,Total!$A$4:$V$348,Total!G$1,FALSE)</f>
        <v>0</v>
      </c>
      <c r="I32" s="63">
        <f>VLOOKUP($B32,Total!$A$4:$V$348,Total!H$1,FALSE)</f>
        <v>0</v>
      </c>
      <c r="J32" s="63">
        <f>VLOOKUP($B32,Total!$A$4:$V$348,Total!I$1,FALSE)</f>
        <v>0</v>
      </c>
      <c r="K32" s="63">
        <f>VLOOKUP($B32,Total!$A$4:$V$348,Total!J$1,FALSE)</f>
        <v>0</v>
      </c>
      <c r="L32" s="63">
        <f>VLOOKUP($B32,Total!$A$4:$V$348,Total!K$1,FALSE)</f>
        <v>0</v>
      </c>
      <c r="M32" s="63">
        <f>VLOOKUP($B32,Total!$A$4:$V$348,Total!L$1,FALSE)</f>
        <v>0</v>
      </c>
      <c r="N32" s="63">
        <f>VLOOKUP($B32,Total!$A$4:$V$348,Total!M$1,FALSE)</f>
        <v>0</v>
      </c>
      <c r="O32" s="63">
        <f>VLOOKUP($B32,Total!$A$4:$V$348,Total!N$1,FALSE)</f>
        <v>0</v>
      </c>
      <c r="P32" s="63">
        <f>VLOOKUP($B32,Total!$A$4:$V$348,Total!O$1,FALSE)</f>
        <v>0</v>
      </c>
      <c r="Q32" s="63">
        <f>VLOOKUP($B32,Total!$A$4:$V$348,Total!P$1,FALSE)</f>
        <v>0</v>
      </c>
      <c r="R32" s="63">
        <f>VLOOKUP($B32,Total!$A$4:$V$348,Total!Q$1,FALSE)</f>
        <v>0</v>
      </c>
      <c r="S32" s="63">
        <f>VLOOKUP($B32,Total!$A$4:$V$348,Total!R$1,FALSE)</f>
        <v>0</v>
      </c>
      <c r="T32" s="63">
        <f>VLOOKUP($B32,Total!$A$4:$V$348,Total!S$1,FALSE)</f>
        <v>0</v>
      </c>
      <c r="U32" s="63">
        <f>VLOOKUP($B32,Total!$A$4:$V$348,Total!T$1,FALSE)</f>
        <v>0</v>
      </c>
      <c r="V32" s="63">
        <f>VLOOKUP($B32,Total!$A$4:$V$348,Total!U$1,FALSE)</f>
        <v>0</v>
      </c>
      <c r="W32" s="63">
        <f>VLOOKUP($B32,Total!$A$4:$V$348,Total!V$1,FALSE)</f>
        <v>0</v>
      </c>
      <c r="X32" s="63">
        <f t="shared" si="0"/>
        <v>0</v>
      </c>
      <c r="Y32" s="63">
        <f t="shared" si="1"/>
        <v>0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10415</v>
      </c>
      <c r="B33" s="91">
        <v>10210</v>
      </c>
      <c r="C33" s="26" t="s">
        <v>333</v>
      </c>
      <c r="D33" s="63">
        <f>VLOOKUP($B33,Total!$A$4:$V$348,Total!C$1,FALSE)</f>
        <v>0</v>
      </c>
      <c r="E33" s="63">
        <f>VLOOKUP($B33,Total!$A$4:$V$348,Total!D$1,FALSE)</f>
        <v>0</v>
      </c>
      <c r="F33" s="63">
        <f>VLOOKUP($B33,Total!$A$4:$V$348,Total!E$1,FALSE)</f>
        <v>0</v>
      </c>
      <c r="G33" s="63">
        <f>VLOOKUP($B33,Total!$A$4:$V$348,Total!F$1,FALSE)</f>
        <v>0</v>
      </c>
      <c r="H33" s="63">
        <f>VLOOKUP($B33,Total!$A$4:$V$348,Total!G$1,FALSE)</f>
        <v>0</v>
      </c>
      <c r="I33" s="63">
        <f>VLOOKUP($B33,Total!$A$4:$V$348,Total!H$1,FALSE)</f>
        <v>0</v>
      </c>
      <c r="J33" s="63">
        <f>VLOOKUP($B33,Total!$A$4:$V$348,Total!I$1,FALSE)</f>
        <v>0</v>
      </c>
      <c r="K33" s="63">
        <f>VLOOKUP($B33,Total!$A$4:$V$348,Total!J$1,FALSE)</f>
        <v>0</v>
      </c>
      <c r="L33" s="63">
        <f>VLOOKUP($B33,Total!$A$4:$V$348,Total!K$1,FALSE)</f>
        <v>0</v>
      </c>
      <c r="M33" s="63">
        <f>VLOOKUP($B33,Total!$A$4:$V$348,Total!L$1,FALSE)</f>
        <v>0</v>
      </c>
      <c r="N33" s="63">
        <f>VLOOKUP($B33,Total!$A$4:$V$348,Total!M$1,FALSE)</f>
        <v>0</v>
      </c>
      <c r="O33" s="63">
        <f>VLOOKUP($B33,Total!$A$4:$V$348,Total!N$1,FALSE)</f>
        <v>0</v>
      </c>
      <c r="P33" s="63">
        <f>VLOOKUP($B33,Total!$A$4:$V$348,Total!O$1,FALSE)</f>
        <v>0</v>
      </c>
      <c r="Q33" s="63">
        <f>VLOOKUP($B33,Total!$A$4:$V$348,Total!P$1,FALSE)</f>
        <v>0</v>
      </c>
      <c r="R33" s="63">
        <f>VLOOKUP($B33,Total!$A$4:$V$348,Total!Q$1,FALSE)</f>
        <v>0</v>
      </c>
      <c r="S33" s="63">
        <f>VLOOKUP($B33,Total!$A$4:$V$348,Total!R$1,FALSE)</f>
        <v>0</v>
      </c>
      <c r="T33" s="63">
        <f>VLOOKUP($B33,Total!$A$4:$V$348,Total!S$1,FALSE)</f>
        <v>0</v>
      </c>
      <c r="U33" s="63">
        <f>VLOOKUP($B33,Total!$A$4:$V$348,Total!T$1,FALSE)</f>
        <v>0</v>
      </c>
      <c r="V33" s="63">
        <f>VLOOKUP($B33,Total!$A$4:$V$348,Total!U$1,FALSE)</f>
        <v>0</v>
      </c>
      <c r="W33" s="63">
        <f>VLOOKUP($B33,Total!$A$4:$V$348,Total!V$1,FALSE)</f>
        <v>0</v>
      </c>
      <c r="X33" s="63">
        <f t="shared" si="0"/>
        <v>0</v>
      </c>
      <c r="Y33" s="63">
        <f t="shared" si="1"/>
        <v>0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10501</v>
      </c>
      <c r="B34" s="91">
        <v>10401</v>
      </c>
      <c r="C34" s="26" t="s">
        <v>334</v>
      </c>
      <c r="D34" s="63">
        <f>VLOOKUP($B34,Total!$A$4:$V$348,Total!C$1,FALSE)</f>
        <v>0</v>
      </c>
      <c r="E34" s="63">
        <f>VLOOKUP($B34,Total!$A$4:$V$348,Total!D$1,FALSE)</f>
        <v>0</v>
      </c>
      <c r="F34" s="63">
        <f>VLOOKUP($B34,Total!$A$4:$V$348,Total!E$1,FALSE)</f>
        <v>0</v>
      </c>
      <c r="G34" s="63">
        <f>VLOOKUP($B34,Total!$A$4:$V$348,Total!F$1,FALSE)</f>
        <v>0</v>
      </c>
      <c r="H34" s="63">
        <f>VLOOKUP($B34,Total!$A$4:$V$348,Total!G$1,FALSE)</f>
        <v>0</v>
      </c>
      <c r="I34" s="63">
        <f>VLOOKUP($B34,Total!$A$4:$V$348,Total!H$1,FALSE)</f>
        <v>0</v>
      </c>
      <c r="J34" s="63">
        <f>VLOOKUP($B34,Total!$A$4:$V$348,Total!I$1,FALSE)</f>
        <v>0</v>
      </c>
      <c r="K34" s="63">
        <f>VLOOKUP($B34,Total!$A$4:$V$348,Total!J$1,FALSE)</f>
        <v>0</v>
      </c>
      <c r="L34" s="63">
        <f>VLOOKUP($B34,Total!$A$4:$V$348,Total!K$1,FALSE)</f>
        <v>0</v>
      </c>
      <c r="M34" s="63">
        <f>VLOOKUP($B34,Total!$A$4:$V$348,Total!L$1,FALSE)</f>
        <v>0</v>
      </c>
      <c r="N34" s="63">
        <f>VLOOKUP($B34,Total!$A$4:$V$348,Total!M$1,FALSE)</f>
        <v>0</v>
      </c>
      <c r="O34" s="63">
        <f>VLOOKUP($B34,Total!$A$4:$V$348,Total!N$1,FALSE)</f>
        <v>0</v>
      </c>
      <c r="P34" s="63">
        <f>VLOOKUP($B34,Total!$A$4:$V$348,Total!O$1,FALSE)</f>
        <v>0</v>
      </c>
      <c r="Q34" s="63">
        <f>VLOOKUP($B34,Total!$A$4:$V$348,Total!P$1,FALSE)</f>
        <v>0</v>
      </c>
      <c r="R34" s="63">
        <f>VLOOKUP($B34,Total!$A$4:$V$348,Total!Q$1,FALSE)</f>
        <v>0</v>
      </c>
      <c r="S34" s="63">
        <f>VLOOKUP($B34,Total!$A$4:$V$348,Total!R$1,FALSE)</f>
        <v>0</v>
      </c>
      <c r="T34" s="63">
        <f>VLOOKUP($B34,Total!$A$4:$V$348,Total!S$1,FALSE)</f>
        <v>0</v>
      </c>
      <c r="U34" s="63">
        <f>VLOOKUP($B34,Total!$A$4:$V$348,Total!T$1,FALSE)</f>
        <v>0</v>
      </c>
      <c r="V34" s="63">
        <f>VLOOKUP($B34,Total!$A$4:$V$348,Total!U$1,FALSE)</f>
        <v>0</v>
      </c>
      <c r="W34" s="63">
        <f>VLOOKUP($B34,Total!$A$4:$V$348,Total!V$1,FALSE)</f>
        <v>0</v>
      </c>
      <c r="X34" s="63">
        <f t="shared" si="0"/>
        <v>0</v>
      </c>
      <c r="Y34" s="63">
        <f t="shared" si="1"/>
        <v>0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10502</v>
      </c>
      <c r="B35" s="91">
        <v>10403</v>
      </c>
      <c r="C35" s="26" t="s">
        <v>335</v>
      </c>
      <c r="D35" s="63">
        <f>VLOOKUP($B35,Total!$A$4:$V$348,Total!C$1,FALSE)</f>
        <v>0</v>
      </c>
      <c r="E35" s="63">
        <f>VLOOKUP($B35,Total!$A$4:$V$348,Total!D$1,FALSE)</f>
        <v>0</v>
      </c>
      <c r="F35" s="63">
        <f>VLOOKUP($B35,Total!$A$4:$V$348,Total!E$1,FALSE)</f>
        <v>0</v>
      </c>
      <c r="G35" s="63">
        <f>VLOOKUP($B35,Total!$A$4:$V$348,Total!F$1,FALSE)</f>
        <v>0</v>
      </c>
      <c r="H35" s="63">
        <f>VLOOKUP($B35,Total!$A$4:$V$348,Total!G$1,FALSE)</f>
        <v>0</v>
      </c>
      <c r="I35" s="63">
        <f>VLOOKUP($B35,Total!$A$4:$V$348,Total!H$1,FALSE)</f>
        <v>0</v>
      </c>
      <c r="J35" s="63">
        <f>VLOOKUP($B35,Total!$A$4:$V$348,Total!I$1,FALSE)</f>
        <v>0</v>
      </c>
      <c r="K35" s="63">
        <f>VLOOKUP($B35,Total!$A$4:$V$348,Total!J$1,FALSE)</f>
        <v>0</v>
      </c>
      <c r="L35" s="63">
        <f>VLOOKUP($B35,Total!$A$4:$V$348,Total!K$1,FALSE)</f>
        <v>0</v>
      </c>
      <c r="M35" s="63">
        <f>VLOOKUP($B35,Total!$A$4:$V$348,Total!L$1,FALSE)</f>
        <v>0</v>
      </c>
      <c r="N35" s="63">
        <f>VLOOKUP($B35,Total!$A$4:$V$348,Total!M$1,FALSE)</f>
        <v>0</v>
      </c>
      <c r="O35" s="63">
        <f>VLOOKUP($B35,Total!$A$4:$V$348,Total!N$1,FALSE)</f>
        <v>0</v>
      </c>
      <c r="P35" s="63">
        <f>VLOOKUP($B35,Total!$A$4:$V$348,Total!O$1,FALSE)</f>
        <v>0</v>
      </c>
      <c r="Q35" s="63">
        <f>VLOOKUP($B35,Total!$A$4:$V$348,Total!P$1,FALSE)</f>
        <v>0</v>
      </c>
      <c r="R35" s="63">
        <f>VLOOKUP($B35,Total!$A$4:$V$348,Total!Q$1,FALSE)</f>
        <v>0</v>
      </c>
      <c r="S35" s="63">
        <f>VLOOKUP($B35,Total!$A$4:$V$348,Total!R$1,FALSE)</f>
        <v>0</v>
      </c>
      <c r="T35" s="63">
        <f>VLOOKUP($B35,Total!$A$4:$V$348,Total!S$1,FALSE)</f>
        <v>0</v>
      </c>
      <c r="U35" s="63">
        <f>VLOOKUP($B35,Total!$A$4:$V$348,Total!T$1,FALSE)</f>
        <v>0</v>
      </c>
      <c r="V35" s="63">
        <f>VLOOKUP($B35,Total!$A$4:$V$348,Total!U$1,FALSE)</f>
        <v>0</v>
      </c>
      <c r="W35" s="63">
        <f>VLOOKUP($B35,Total!$A$4:$V$348,Total!V$1,FALSE)</f>
        <v>0</v>
      </c>
      <c r="X35" s="63">
        <f t="shared" si="0"/>
        <v>0</v>
      </c>
      <c r="Y35" s="63">
        <f t="shared" si="1"/>
        <v>0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10503</v>
      </c>
      <c r="B36" s="91">
        <v>10402</v>
      </c>
      <c r="C36" s="26" t="s">
        <v>336</v>
      </c>
      <c r="D36" s="63">
        <f>VLOOKUP($B36,Total!$A$4:$V$348,Total!C$1,FALSE)</f>
        <v>0</v>
      </c>
      <c r="E36" s="63">
        <f>VLOOKUP($B36,Total!$A$4:$V$348,Total!D$1,FALSE)</f>
        <v>0</v>
      </c>
      <c r="F36" s="63">
        <f>VLOOKUP($B36,Total!$A$4:$V$348,Total!E$1,FALSE)</f>
        <v>0</v>
      </c>
      <c r="G36" s="63">
        <f>VLOOKUP($B36,Total!$A$4:$V$348,Total!F$1,FALSE)</f>
        <v>0</v>
      </c>
      <c r="H36" s="63">
        <f>VLOOKUP($B36,Total!$A$4:$V$348,Total!G$1,FALSE)</f>
        <v>0</v>
      </c>
      <c r="I36" s="63">
        <f>VLOOKUP($B36,Total!$A$4:$V$348,Total!H$1,FALSE)</f>
        <v>0</v>
      </c>
      <c r="J36" s="63">
        <f>VLOOKUP($B36,Total!$A$4:$V$348,Total!I$1,FALSE)</f>
        <v>0</v>
      </c>
      <c r="K36" s="63">
        <f>VLOOKUP($B36,Total!$A$4:$V$348,Total!J$1,FALSE)</f>
        <v>0</v>
      </c>
      <c r="L36" s="63">
        <f>VLOOKUP($B36,Total!$A$4:$V$348,Total!K$1,FALSE)</f>
        <v>0</v>
      </c>
      <c r="M36" s="63">
        <f>VLOOKUP($B36,Total!$A$4:$V$348,Total!L$1,FALSE)</f>
        <v>0</v>
      </c>
      <c r="N36" s="63">
        <f>VLOOKUP($B36,Total!$A$4:$V$348,Total!M$1,FALSE)</f>
        <v>0</v>
      </c>
      <c r="O36" s="63">
        <f>VLOOKUP($B36,Total!$A$4:$V$348,Total!N$1,FALSE)</f>
        <v>0</v>
      </c>
      <c r="P36" s="63">
        <f>VLOOKUP($B36,Total!$A$4:$V$348,Total!O$1,FALSE)</f>
        <v>0</v>
      </c>
      <c r="Q36" s="63">
        <f>VLOOKUP($B36,Total!$A$4:$V$348,Total!P$1,FALSE)</f>
        <v>0</v>
      </c>
      <c r="R36" s="63">
        <f>VLOOKUP($B36,Total!$A$4:$V$348,Total!Q$1,FALSE)</f>
        <v>0</v>
      </c>
      <c r="S36" s="63">
        <f>VLOOKUP($B36,Total!$A$4:$V$348,Total!R$1,FALSE)</f>
        <v>0</v>
      </c>
      <c r="T36" s="63">
        <f>VLOOKUP($B36,Total!$A$4:$V$348,Total!S$1,FALSE)</f>
        <v>0</v>
      </c>
      <c r="U36" s="63">
        <f>VLOOKUP($B36,Total!$A$4:$V$348,Total!T$1,FALSE)</f>
        <v>0</v>
      </c>
      <c r="V36" s="63">
        <f>VLOOKUP($B36,Total!$A$4:$V$348,Total!U$1,FALSE)</f>
        <v>0</v>
      </c>
      <c r="W36" s="63">
        <f>VLOOKUP($B36,Total!$A$4:$V$348,Total!V$1,FALSE)</f>
        <v>0</v>
      </c>
      <c r="X36" s="63">
        <f t="shared" si="0"/>
        <v>0</v>
      </c>
      <c r="Y36" s="63">
        <f t="shared" si="1"/>
        <v>0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10504</v>
      </c>
      <c r="B37" s="91">
        <v>10404</v>
      </c>
      <c r="C37" s="26" t="s">
        <v>337</v>
      </c>
      <c r="D37" s="63">
        <f>VLOOKUP($B37,Total!$A$4:$V$348,Total!C$1,FALSE)</f>
        <v>0</v>
      </c>
      <c r="E37" s="63">
        <f>VLOOKUP($B37,Total!$A$4:$V$348,Total!D$1,FALSE)</f>
        <v>0</v>
      </c>
      <c r="F37" s="63">
        <f>VLOOKUP($B37,Total!$A$4:$V$348,Total!E$1,FALSE)</f>
        <v>0</v>
      </c>
      <c r="G37" s="63">
        <f>VLOOKUP($B37,Total!$A$4:$V$348,Total!F$1,FALSE)</f>
        <v>0</v>
      </c>
      <c r="H37" s="63">
        <f>VLOOKUP($B37,Total!$A$4:$V$348,Total!G$1,FALSE)</f>
        <v>0</v>
      </c>
      <c r="I37" s="63">
        <f>VLOOKUP($B37,Total!$A$4:$V$348,Total!H$1,FALSE)</f>
        <v>0</v>
      </c>
      <c r="J37" s="63">
        <f>VLOOKUP($B37,Total!$A$4:$V$348,Total!I$1,FALSE)</f>
        <v>0</v>
      </c>
      <c r="K37" s="63">
        <f>VLOOKUP($B37,Total!$A$4:$V$348,Total!J$1,FALSE)</f>
        <v>0</v>
      </c>
      <c r="L37" s="63">
        <f>VLOOKUP($B37,Total!$A$4:$V$348,Total!K$1,FALSE)</f>
        <v>0</v>
      </c>
      <c r="M37" s="63">
        <f>VLOOKUP($B37,Total!$A$4:$V$348,Total!L$1,FALSE)</f>
        <v>0</v>
      </c>
      <c r="N37" s="63">
        <f>VLOOKUP($B37,Total!$A$4:$V$348,Total!M$1,FALSE)</f>
        <v>0</v>
      </c>
      <c r="O37" s="63">
        <f>VLOOKUP($B37,Total!$A$4:$V$348,Total!N$1,FALSE)</f>
        <v>0</v>
      </c>
      <c r="P37" s="63">
        <f>VLOOKUP($B37,Total!$A$4:$V$348,Total!O$1,FALSE)</f>
        <v>0</v>
      </c>
      <c r="Q37" s="63">
        <f>VLOOKUP($B37,Total!$A$4:$V$348,Total!P$1,FALSE)</f>
        <v>0</v>
      </c>
      <c r="R37" s="63">
        <f>VLOOKUP($B37,Total!$A$4:$V$348,Total!Q$1,FALSE)</f>
        <v>0</v>
      </c>
      <c r="S37" s="63">
        <f>VLOOKUP($B37,Total!$A$4:$V$348,Total!R$1,FALSE)</f>
        <v>0</v>
      </c>
      <c r="T37" s="63">
        <f>VLOOKUP($B37,Total!$A$4:$V$348,Total!S$1,FALSE)</f>
        <v>0</v>
      </c>
      <c r="U37" s="63">
        <f>VLOOKUP($B37,Total!$A$4:$V$348,Total!T$1,FALSE)</f>
        <v>0</v>
      </c>
      <c r="V37" s="63">
        <f>VLOOKUP($B37,Total!$A$4:$V$348,Total!U$1,FALSE)</f>
        <v>0</v>
      </c>
      <c r="W37" s="63">
        <f>VLOOKUP($B37,Total!$A$4:$V$348,Total!V$1,FALSE)</f>
        <v>0</v>
      </c>
      <c r="X37" s="63">
        <f t="shared" si="0"/>
        <v>0</v>
      </c>
      <c r="Y37" s="63">
        <f t="shared" si="1"/>
        <v>0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209" t="s">
        <v>7</v>
      </c>
      <c r="B38" s="210"/>
      <c r="C38" s="211"/>
      <c r="D38" s="3">
        <f t="shared" ref="D38:G38" si="2">SUM(D8:D37)</f>
        <v>34</v>
      </c>
      <c r="E38" s="3">
        <f t="shared" si="2"/>
        <v>2135778</v>
      </c>
      <c r="F38" s="3">
        <f t="shared" si="2"/>
        <v>21</v>
      </c>
      <c r="G38" s="3">
        <f t="shared" si="2"/>
        <v>920094</v>
      </c>
      <c r="H38" s="3">
        <f>SUM(H8:H37)</f>
        <v>0</v>
      </c>
      <c r="I38" s="3">
        <f t="shared" ref="I38:Y38" si="3">SUM(I8:I37)</f>
        <v>0</v>
      </c>
      <c r="J38" s="3">
        <f t="shared" si="3"/>
        <v>0</v>
      </c>
      <c r="K38" s="3">
        <f t="shared" si="3"/>
        <v>0</v>
      </c>
      <c r="L38" s="3">
        <f t="shared" si="3"/>
        <v>0</v>
      </c>
      <c r="M38" s="3">
        <f t="shared" si="3"/>
        <v>0</v>
      </c>
      <c r="N38" s="3">
        <f t="shared" si="3"/>
        <v>0</v>
      </c>
      <c r="O38" s="3">
        <f t="shared" si="3"/>
        <v>0</v>
      </c>
      <c r="P38" s="3">
        <f t="shared" si="3"/>
        <v>0</v>
      </c>
      <c r="Q38" s="3">
        <f t="shared" si="3"/>
        <v>0</v>
      </c>
      <c r="R38" s="3">
        <f t="shared" si="3"/>
        <v>0</v>
      </c>
      <c r="S38" s="3">
        <f t="shared" si="3"/>
        <v>0</v>
      </c>
      <c r="T38" s="3">
        <f t="shared" si="3"/>
        <v>0</v>
      </c>
      <c r="U38" s="3">
        <f t="shared" si="3"/>
        <v>0</v>
      </c>
      <c r="V38" s="3">
        <f t="shared" si="3"/>
        <v>0</v>
      </c>
      <c r="W38" s="3">
        <f t="shared" si="3"/>
        <v>0</v>
      </c>
      <c r="X38" s="3">
        <f t="shared" si="3"/>
        <v>55</v>
      </c>
      <c r="Y38" s="3">
        <f t="shared" si="3"/>
        <v>3055872</v>
      </c>
    </row>
    <row r="40" spans="1:36" x14ac:dyDescent="0.2">
      <c r="A40" s="53"/>
      <c r="B40" s="53"/>
      <c r="C40" s="53"/>
    </row>
    <row r="41" spans="1:36" ht="15" x14ac:dyDescent="0.25">
      <c r="C41" s="54"/>
      <c r="D41" s="16"/>
    </row>
    <row r="42" spans="1:36" ht="15" x14ac:dyDescent="0.25">
      <c r="C42" s="55"/>
      <c r="D42" s="16"/>
      <c r="F42" s="34"/>
      <c r="G42" s="35"/>
    </row>
    <row r="43" spans="1:36" ht="15" x14ac:dyDescent="0.25">
      <c r="C43" s="56"/>
      <c r="D43" s="16"/>
      <c r="F43" s="34"/>
      <c r="G43" s="35"/>
    </row>
    <row r="44" spans="1:36" ht="15" x14ac:dyDescent="0.25">
      <c r="C44" s="43"/>
      <c r="D44" s="16"/>
    </row>
    <row r="45" spans="1:36" ht="15" x14ac:dyDescent="0.25">
      <c r="C45" s="43"/>
      <c r="D45" s="16"/>
    </row>
    <row r="46" spans="1:36" ht="15" x14ac:dyDescent="0.25">
      <c r="C46" s="43"/>
      <c r="D46" s="16"/>
    </row>
    <row r="47" spans="1:36" ht="15" x14ac:dyDescent="0.25">
      <c r="C47" s="43"/>
      <c r="D47" s="16"/>
    </row>
    <row r="48" spans="1:36" ht="15" x14ac:dyDescent="0.25">
      <c r="C48" s="43"/>
      <c r="D48" s="16"/>
    </row>
    <row r="49" spans="3:4" ht="15" x14ac:dyDescent="0.25">
      <c r="C49" s="43"/>
      <c r="D49" s="16"/>
    </row>
    <row r="50" spans="3:4" x14ac:dyDescent="0.2">
      <c r="C50" s="43"/>
    </row>
    <row r="51" spans="3:4" x14ac:dyDescent="0.2">
      <c r="C51" s="43"/>
    </row>
    <row r="52" spans="3:4" x14ac:dyDescent="0.2">
      <c r="C52" s="43"/>
    </row>
    <row r="53" spans="3:4" x14ac:dyDescent="0.2">
      <c r="C53" s="43"/>
    </row>
    <row r="54" spans="3:4" x14ac:dyDescent="0.2">
      <c r="C54" s="43"/>
    </row>
    <row r="55" spans="3:4" x14ac:dyDescent="0.2">
      <c r="C55" s="43"/>
    </row>
    <row r="56" spans="3:4" x14ac:dyDescent="0.2">
      <c r="C56" s="43"/>
    </row>
    <row r="57" spans="3:4" x14ac:dyDescent="0.2">
      <c r="C57" s="43"/>
    </row>
    <row r="58" spans="3:4" x14ac:dyDescent="0.2">
      <c r="C58" s="43"/>
    </row>
    <row r="59" spans="3:4" x14ac:dyDescent="0.2">
      <c r="C59" s="43"/>
    </row>
    <row r="60" spans="3:4" x14ac:dyDescent="0.2">
      <c r="C60" s="43"/>
    </row>
    <row r="61" spans="3:4" x14ac:dyDescent="0.2">
      <c r="C61" s="43"/>
    </row>
    <row r="62" spans="3:4" x14ac:dyDescent="0.2">
      <c r="C62" s="43"/>
    </row>
    <row r="63" spans="3:4" x14ac:dyDescent="0.2">
      <c r="C63" s="43"/>
    </row>
    <row r="64" spans="3:4" x14ac:dyDescent="0.2">
      <c r="C64" s="43"/>
    </row>
    <row r="65" spans="3:4" x14ac:dyDescent="0.2">
      <c r="C65" s="43"/>
    </row>
    <row r="66" spans="3:4" ht="15" x14ac:dyDescent="0.25">
      <c r="C66" s="43"/>
      <c r="D66" s="16"/>
    </row>
    <row r="67" spans="3:4" ht="15" x14ac:dyDescent="0.25">
      <c r="C67" s="43"/>
      <c r="D67" s="16"/>
    </row>
    <row r="68" spans="3:4" ht="15" x14ac:dyDescent="0.25">
      <c r="C68" s="43"/>
      <c r="D68" s="16"/>
    </row>
    <row r="69" spans="3:4" ht="15" x14ac:dyDescent="0.25">
      <c r="C69" s="43"/>
      <c r="D69" s="16"/>
    </row>
    <row r="70" spans="3:4" ht="15" x14ac:dyDescent="0.25">
      <c r="C70" s="43"/>
      <c r="D70" s="16"/>
    </row>
    <row r="71" spans="3:4" ht="15" x14ac:dyDescent="0.25">
      <c r="C71" s="43"/>
      <c r="D71" s="16"/>
    </row>
    <row r="72" spans="3:4" ht="15" x14ac:dyDescent="0.25">
      <c r="C72" s="43"/>
      <c r="D72" s="16"/>
    </row>
    <row r="73" spans="3:4" ht="15" x14ac:dyDescent="0.25">
      <c r="C73" s="43"/>
      <c r="D73" s="16"/>
    </row>
    <row r="74" spans="3:4" ht="15" x14ac:dyDescent="0.25">
      <c r="C74" s="43"/>
      <c r="D74" s="16"/>
    </row>
    <row r="75" spans="3:4" ht="15" x14ac:dyDescent="0.25">
      <c r="C75" s="43"/>
      <c r="D75" s="16"/>
    </row>
    <row r="76" spans="3:4" ht="15" x14ac:dyDescent="0.25">
      <c r="C76" s="43"/>
      <c r="D76" s="16"/>
    </row>
    <row r="77" spans="3:4" ht="15" x14ac:dyDescent="0.25">
      <c r="C77" s="43"/>
      <c r="D77" s="16"/>
    </row>
    <row r="78" spans="3:4" ht="15" x14ac:dyDescent="0.25">
      <c r="C78" s="43"/>
      <c r="D78" s="16"/>
    </row>
    <row r="79" spans="3:4" ht="15" x14ac:dyDescent="0.25">
      <c r="C79" s="43"/>
      <c r="D79" s="16"/>
    </row>
    <row r="80" spans="3:4" ht="15" x14ac:dyDescent="0.25">
      <c r="C80" s="43"/>
      <c r="D80" s="16"/>
    </row>
    <row r="81" spans="3:4" ht="15" x14ac:dyDescent="0.25">
      <c r="C81" s="43"/>
      <c r="D81" s="16"/>
    </row>
    <row r="82" spans="3:4" x14ac:dyDescent="0.2">
      <c r="C82" s="43"/>
    </row>
  </sheetData>
  <autoFilter ref="A7:AH38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A7" zoomScale="85" zoomScaleNormal="85" workbookViewId="0">
      <selection activeCell="D7" sqref="D7:W7"/>
    </sheetView>
  </sheetViews>
  <sheetFormatPr baseColWidth="10" defaultRowHeight="12.75" x14ac:dyDescent="0.2"/>
  <cols>
    <col min="1" max="1" width="8" style="36" bestFit="1" customWidth="1"/>
    <col min="2" max="2" width="14.140625" style="36" customWidth="1"/>
    <col min="3" max="3" width="11.42578125" style="36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26" ht="18" x14ac:dyDescent="0.25">
      <c r="A4" s="215" t="s">
        <v>59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26" ht="13.5" thickBot="1" x14ac:dyDescent="0.25"/>
    <row r="6" spans="1:26" ht="13.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26" s="44" customFormat="1" ht="102.75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6" s="44" customFormat="1" x14ac:dyDescent="0.2">
      <c r="A8" s="40">
        <v>11101</v>
      </c>
      <c r="B8" s="91">
        <v>11201</v>
      </c>
      <c r="C8" s="26" t="s">
        <v>338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</row>
    <row r="9" spans="1:26" s="44" customFormat="1" x14ac:dyDescent="0.2">
      <c r="A9" s="41">
        <v>11102</v>
      </c>
      <c r="B9" s="91">
        <v>11202</v>
      </c>
      <c r="C9" s="26" t="s">
        <v>339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17" si="0">D9+F9+H9+J9+L9+N9+P9+R9+T9+V9</f>
        <v>0</v>
      </c>
      <c r="Y9" s="63">
        <f t="shared" ref="Y9:Y17" si="1">E9+G9+I9+K9+M9+O9+Q9+S9+U9+W9</f>
        <v>0</v>
      </c>
      <c r="Z9" s="45"/>
    </row>
    <row r="10" spans="1:26" s="44" customFormat="1" x14ac:dyDescent="0.2">
      <c r="A10" s="41">
        <v>11104</v>
      </c>
      <c r="B10" s="91">
        <v>11203</v>
      </c>
      <c r="C10" s="26" t="s">
        <v>340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</row>
    <row r="11" spans="1:26" s="44" customFormat="1" x14ac:dyDescent="0.2">
      <c r="A11" s="41">
        <v>11201</v>
      </c>
      <c r="B11" s="91">
        <v>11401</v>
      </c>
      <c r="C11" s="26" t="s">
        <v>341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</row>
    <row r="12" spans="1:26" s="44" customFormat="1" x14ac:dyDescent="0.2">
      <c r="A12" s="41">
        <v>11203</v>
      </c>
      <c r="B12" s="91">
        <v>11402</v>
      </c>
      <c r="C12" s="26" t="s">
        <v>342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1"/>
        <v>0</v>
      </c>
      <c r="Z12" s="45"/>
    </row>
    <row r="13" spans="1:26" s="44" customFormat="1" x14ac:dyDescent="0.2">
      <c r="A13" s="41">
        <v>11301</v>
      </c>
      <c r="B13" s="91">
        <v>11301</v>
      </c>
      <c r="C13" s="26" t="s">
        <v>343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1"/>
        <v>0</v>
      </c>
      <c r="Z13" s="45"/>
    </row>
    <row r="14" spans="1:26" s="44" customFormat="1" x14ac:dyDescent="0.2">
      <c r="A14" s="41">
        <v>11302</v>
      </c>
      <c r="B14" s="91">
        <v>11302</v>
      </c>
      <c r="C14" s="26" t="s">
        <v>344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</row>
    <row r="15" spans="1:26" s="44" customFormat="1" x14ac:dyDescent="0.2">
      <c r="A15" s="41">
        <v>11303</v>
      </c>
      <c r="B15" s="91">
        <v>11303</v>
      </c>
      <c r="C15" s="26" t="s">
        <v>345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1"/>
        <v>0</v>
      </c>
      <c r="Z15" s="45"/>
    </row>
    <row r="16" spans="1:26" s="44" customFormat="1" x14ac:dyDescent="0.2">
      <c r="A16" s="41">
        <v>11401</v>
      </c>
      <c r="B16" s="91">
        <v>11101</v>
      </c>
      <c r="C16" s="26" t="s">
        <v>346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  <c r="Z16" s="45"/>
    </row>
    <row r="17" spans="1:26" s="44" customFormat="1" ht="13.5" thickBot="1" x14ac:dyDescent="0.25">
      <c r="A17" s="42">
        <v>11402</v>
      </c>
      <c r="B17" s="91">
        <v>11102</v>
      </c>
      <c r="C17" s="26" t="s">
        <v>347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1"/>
        <v>0</v>
      </c>
      <c r="Z17" s="45"/>
    </row>
    <row r="18" spans="1:26" s="44" customFormat="1" ht="13.5" thickBot="1" x14ac:dyDescent="0.25">
      <c r="A18" s="209" t="s">
        <v>7</v>
      </c>
      <c r="B18" s="210"/>
      <c r="C18" s="211"/>
      <c r="D18" s="6">
        <f t="shared" ref="D18:G18" si="2">SUM(D8:D17)</f>
        <v>0</v>
      </c>
      <c r="E18" s="6">
        <f t="shared" si="2"/>
        <v>0</v>
      </c>
      <c r="F18" s="6">
        <f t="shared" si="2"/>
        <v>0</v>
      </c>
      <c r="G18" s="6">
        <f t="shared" si="2"/>
        <v>0</v>
      </c>
      <c r="H18" s="6">
        <f>SUM(H8:H17)</f>
        <v>0</v>
      </c>
      <c r="I18" s="6">
        <f t="shared" ref="I18:Y18" si="3">SUM(I8:I17)</f>
        <v>0</v>
      </c>
      <c r="J18" s="6">
        <f t="shared" si="3"/>
        <v>0</v>
      </c>
      <c r="K18" s="6">
        <f t="shared" si="3"/>
        <v>0</v>
      </c>
      <c r="L18" s="6">
        <f t="shared" si="3"/>
        <v>0</v>
      </c>
      <c r="M18" s="6">
        <f t="shared" si="3"/>
        <v>0</v>
      </c>
      <c r="N18" s="6">
        <f t="shared" si="3"/>
        <v>0</v>
      </c>
      <c r="O18" s="6">
        <f t="shared" si="3"/>
        <v>0</v>
      </c>
      <c r="P18" s="6">
        <f t="shared" si="3"/>
        <v>0</v>
      </c>
      <c r="Q18" s="6">
        <f t="shared" si="3"/>
        <v>0</v>
      </c>
      <c r="R18" s="6">
        <f t="shared" si="3"/>
        <v>0</v>
      </c>
      <c r="S18" s="6">
        <f t="shared" si="3"/>
        <v>0</v>
      </c>
      <c r="T18" s="6">
        <f t="shared" si="3"/>
        <v>0</v>
      </c>
      <c r="U18" s="6">
        <f t="shared" si="3"/>
        <v>0</v>
      </c>
      <c r="V18" s="6">
        <f t="shared" si="3"/>
        <v>0</v>
      </c>
      <c r="W18" s="6">
        <f t="shared" si="3"/>
        <v>0</v>
      </c>
      <c r="X18" s="6">
        <f t="shared" si="3"/>
        <v>0</v>
      </c>
      <c r="Y18" s="23">
        <f t="shared" si="3"/>
        <v>0</v>
      </c>
    </row>
    <row r="21" spans="1:26" x14ac:dyDescent="0.2">
      <c r="F21" s="34"/>
      <c r="G21" s="35"/>
    </row>
    <row r="22" spans="1:26" x14ac:dyDescent="0.2">
      <c r="F22" s="34"/>
      <c r="G22" s="35"/>
    </row>
  </sheetData>
  <autoFilter ref="A7:X7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opLeftCell="A7" zoomScale="77" zoomScaleNormal="77" workbookViewId="0">
      <selection activeCell="D7" sqref="D7:W7"/>
    </sheetView>
  </sheetViews>
  <sheetFormatPr baseColWidth="10" defaultRowHeight="12.75" x14ac:dyDescent="0.2"/>
  <cols>
    <col min="1" max="1" width="8" style="36" bestFit="1" customWidth="1"/>
    <col min="2" max="2" width="17.7109375" style="36" customWidth="1"/>
    <col min="3" max="3" width="15.85546875" style="36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  <col min="25" max="25" width="13.85546875" bestFit="1" customWidth="1"/>
  </cols>
  <sheetData>
    <row r="1" spans="1:35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5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5" ht="18" x14ac:dyDescent="0.25">
      <c r="A4" s="215" t="s">
        <v>60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5" ht="13.5" thickBot="1" x14ac:dyDescent="0.25"/>
    <row r="6" spans="1:35" ht="15.75" customHeight="1" thickBot="1" x14ac:dyDescent="0.25">
      <c r="A6" s="204" t="s">
        <v>0</v>
      </c>
      <c r="B6" s="220" t="s">
        <v>56</v>
      </c>
      <c r="C6" s="224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5" s="44" customFormat="1" ht="102.75" thickBot="1" x14ac:dyDescent="0.25">
      <c r="A7" s="205"/>
      <c r="B7" s="225"/>
      <c r="C7" s="22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75">
        <v>12101</v>
      </c>
      <c r="B8" s="91">
        <v>12401</v>
      </c>
      <c r="C8" s="26" t="s">
        <v>348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E8" s="45"/>
      <c r="AI8" s="45"/>
    </row>
    <row r="9" spans="1:35" s="44" customFormat="1" x14ac:dyDescent="0.2">
      <c r="A9" s="76">
        <v>12103</v>
      </c>
      <c r="B9" s="91">
        <v>12402</v>
      </c>
      <c r="C9" s="26" t="s">
        <v>349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Y17" si="0">D9+F9+H9+J9+L9+N9+P9+R9+T9+V9</f>
        <v>0</v>
      </c>
      <c r="Y9" s="63">
        <f t="shared" si="0"/>
        <v>0</v>
      </c>
      <c r="Z9" s="45"/>
      <c r="AE9" s="45"/>
      <c r="AI9" s="45"/>
    </row>
    <row r="10" spans="1:35" s="44" customFormat="1" x14ac:dyDescent="0.2">
      <c r="A10" s="76">
        <v>12202</v>
      </c>
      <c r="B10" s="91">
        <v>12103</v>
      </c>
      <c r="C10" s="26" t="s">
        <v>350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0"/>
        <v>0</v>
      </c>
      <c r="Z10" s="45"/>
      <c r="AE10" s="45"/>
      <c r="AI10" s="45"/>
    </row>
    <row r="11" spans="1:35" s="44" customFormat="1" x14ac:dyDescent="0.2">
      <c r="A11" s="76">
        <v>12204</v>
      </c>
      <c r="B11" s="91">
        <v>12104</v>
      </c>
      <c r="C11" s="26" t="s">
        <v>351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0"/>
        <v>0</v>
      </c>
      <c r="Z11" s="45"/>
      <c r="AB11" s="87"/>
      <c r="AE11" s="45"/>
      <c r="AI11" s="45"/>
    </row>
    <row r="12" spans="1:35" s="44" customFormat="1" x14ac:dyDescent="0.2">
      <c r="A12" s="77">
        <v>12205</v>
      </c>
      <c r="B12" s="91">
        <v>12101</v>
      </c>
      <c r="C12" s="26" t="s">
        <v>352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0"/>
        <v>0</v>
      </c>
      <c r="Z12" s="45"/>
      <c r="AE12" s="45"/>
      <c r="AI12" s="45"/>
    </row>
    <row r="13" spans="1:35" s="44" customFormat="1" x14ac:dyDescent="0.2">
      <c r="A13" s="78">
        <v>12206</v>
      </c>
      <c r="B13" s="91">
        <v>12102</v>
      </c>
      <c r="C13" s="26" t="s">
        <v>353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0"/>
        <v>0</v>
      </c>
      <c r="Z13" s="45"/>
      <c r="AE13" s="45"/>
      <c r="AI13" s="45"/>
    </row>
    <row r="14" spans="1:35" s="44" customFormat="1" x14ac:dyDescent="0.2">
      <c r="A14" s="78">
        <v>12301</v>
      </c>
      <c r="B14" s="91">
        <v>12301</v>
      </c>
      <c r="C14" s="26" t="s">
        <v>354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0"/>
        <v>0</v>
      </c>
      <c r="Z14" s="45"/>
      <c r="AE14" s="45"/>
      <c r="AI14" s="45"/>
    </row>
    <row r="15" spans="1:35" s="44" customFormat="1" x14ac:dyDescent="0.2">
      <c r="A15" s="75">
        <v>12302</v>
      </c>
      <c r="B15" s="91">
        <v>12302</v>
      </c>
      <c r="C15" s="26" t="s">
        <v>355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0"/>
        <v>0</v>
      </c>
      <c r="Z15" s="45"/>
      <c r="AE15" s="45"/>
      <c r="AI15" s="45"/>
    </row>
    <row r="16" spans="1:35" s="44" customFormat="1" x14ac:dyDescent="0.2">
      <c r="A16" s="78">
        <v>12304</v>
      </c>
      <c r="B16" s="91">
        <v>12303</v>
      </c>
      <c r="C16" s="26" t="s">
        <v>356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0"/>
        <v>0</v>
      </c>
      <c r="Z16" s="45"/>
      <c r="AE16" s="45"/>
      <c r="AI16" s="45"/>
    </row>
    <row r="17" spans="1:35" s="44" customFormat="1" ht="13.5" thickBot="1" x14ac:dyDescent="0.25">
      <c r="A17" s="75">
        <v>12401</v>
      </c>
      <c r="B17" s="91">
        <v>12201</v>
      </c>
      <c r="C17" s="26" t="s">
        <v>357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0"/>
        <v>0</v>
      </c>
      <c r="Z17" s="45"/>
      <c r="AE17" s="45"/>
      <c r="AI17" s="45"/>
    </row>
    <row r="18" spans="1:35" s="44" customFormat="1" ht="13.5" thickBot="1" x14ac:dyDescent="0.25">
      <c r="A18" s="209" t="s">
        <v>7</v>
      </c>
      <c r="B18" s="223"/>
      <c r="C18" s="211"/>
      <c r="D18" s="7">
        <f t="shared" ref="D18:G18" si="1">SUM(D8:D17)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>SUM(H8:H17)</f>
        <v>0</v>
      </c>
      <c r="I18" s="7">
        <f t="shared" ref="I18:Y18" si="2">SUM(I8:I17)</f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</row>
    <row r="21" spans="1:35" x14ac:dyDescent="0.2">
      <c r="F21" s="34"/>
      <c r="G21" s="35"/>
    </row>
    <row r="22" spans="1:35" x14ac:dyDescent="0.2">
      <c r="F22" s="34"/>
      <c r="G22" s="35"/>
    </row>
  </sheetData>
  <autoFilter ref="A7:AG7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topLeftCell="A25" zoomScale="74" zoomScaleNormal="74" workbookViewId="0">
      <selection activeCell="D7" sqref="D7:W7"/>
    </sheetView>
  </sheetViews>
  <sheetFormatPr baseColWidth="10" defaultRowHeight="12.75" x14ac:dyDescent="0.2"/>
  <cols>
    <col min="1" max="1" width="8.85546875" style="36" bestFit="1" customWidth="1"/>
    <col min="2" max="2" width="14.28515625" style="36" customWidth="1"/>
    <col min="3" max="3" width="20.7109375" style="36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4.42578125" bestFit="1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  <col min="25" max="25" width="14.42578125" bestFit="1" customWidth="1"/>
  </cols>
  <sheetData>
    <row r="1" spans="1:25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5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25" ht="18" x14ac:dyDescent="0.25">
      <c r="A4" s="215" t="s">
        <v>61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25" ht="13.5" thickBot="1" x14ac:dyDescent="0.25">
      <c r="D5" s="27"/>
    </row>
    <row r="6" spans="1:25" s="37" customFormat="1" ht="15.75" customHeight="1" thickBot="1" x14ac:dyDescent="0.25">
      <c r="A6" s="227" t="s">
        <v>0</v>
      </c>
      <c r="B6" s="220" t="s">
        <v>56</v>
      </c>
      <c r="C6" s="229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3" t="s">
        <v>3</v>
      </c>
      <c r="M6" s="213"/>
      <c r="N6" s="213"/>
      <c r="O6" s="213"/>
      <c r="P6" s="212" t="s">
        <v>4</v>
      </c>
      <c r="Q6" s="213"/>
      <c r="R6" s="213"/>
      <c r="S6" s="214"/>
      <c r="T6" s="213" t="s">
        <v>5</v>
      </c>
      <c r="U6" s="213"/>
      <c r="V6" s="213"/>
      <c r="W6" s="214"/>
      <c r="X6" s="202" t="s">
        <v>15</v>
      </c>
      <c r="Y6" s="203"/>
    </row>
    <row r="7" spans="1:25" s="44" customFormat="1" ht="113.25" customHeight="1" thickBot="1" x14ac:dyDescent="0.25">
      <c r="A7" s="228"/>
      <c r="B7" s="221"/>
      <c r="C7" s="23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5" s="44" customFormat="1" x14ac:dyDescent="0.2">
      <c r="A8" s="40">
        <v>13101</v>
      </c>
      <c r="B8" s="91">
        <v>13101</v>
      </c>
      <c r="C8" s="26" t="s">
        <v>358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</row>
    <row r="9" spans="1:25" s="44" customFormat="1" x14ac:dyDescent="0.2">
      <c r="A9" s="41">
        <v>13103</v>
      </c>
      <c r="B9" s="91">
        <v>13123</v>
      </c>
      <c r="C9" s="26" t="s">
        <v>359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Y18" si="0">D9+F9+H9+J9+L9+N9+P9+R9+T9+V9</f>
        <v>0</v>
      </c>
      <c r="Y9" s="63">
        <f t="shared" si="0"/>
        <v>0</v>
      </c>
    </row>
    <row r="10" spans="1:25" s="44" customFormat="1" x14ac:dyDescent="0.2">
      <c r="A10" s="41">
        <v>13105</v>
      </c>
      <c r="B10" s="91">
        <v>13120</v>
      </c>
      <c r="C10" s="26" t="s">
        <v>360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0"/>
        <v>0</v>
      </c>
    </row>
    <row r="11" spans="1:25" s="44" customFormat="1" x14ac:dyDescent="0.2">
      <c r="A11" s="41">
        <v>13106</v>
      </c>
      <c r="B11" s="91">
        <v>13130</v>
      </c>
      <c r="C11" s="26" t="s">
        <v>361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0"/>
        <v>0</v>
      </c>
    </row>
    <row r="12" spans="1:25" s="44" customFormat="1" x14ac:dyDescent="0.2">
      <c r="A12" s="41">
        <v>13107</v>
      </c>
      <c r="B12" s="91">
        <v>13126</v>
      </c>
      <c r="C12" s="26" t="s">
        <v>362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0"/>
        <v>0</v>
      </c>
    </row>
    <row r="13" spans="1:25" s="44" customFormat="1" x14ac:dyDescent="0.2">
      <c r="A13" s="41">
        <v>13108</v>
      </c>
      <c r="B13" s="91">
        <v>13114</v>
      </c>
      <c r="C13" s="26" t="s">
        <v>363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0"/>
        <v>0</v>
      </c>
    </row>
    <row r="14" spans="1:25" s="44" customFormat="1" x14ac:dyDescent="0.2">
      <c r="A14" s="41">
        <v>13109</v>
      </c>
      <c r="B14" s="91">
        <v>13119</v>
      </c>
      <c r="C14" s="26" t="s">
        <v>364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0"/>
        <v>0</v>
      </c>
    </row>
    <row r="15" spans="1:25" s="44" customFormat="1" x14ac:dyDescent="0.2">
      <c r="A15" s="41">
        <v>13110</v>
      </c>
      <c r="B15" s="91">
        <v>13109</v>
      </c>
      <c r="C15" s="26" t="s">
        <v>365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0"/>
        <v>0</v>
      </c>
    </row>
    <row r="16" spans="1:25" s="44" customFormat="1" x14ac:dyDescent="0.2">
      <c r="A16" s="41">
        <v>13111</v>
      </c>
      <c r="B16" s="91">
        <v>13124</v>
      </c>
      <c r="C16" s="26" t="s">
        <v>366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0"/>
        <v>0</v>
      </c>
    </row>
    <row r="17" spans="1:25" s="44" customFormat="1" x14ac:dyDescent="0.2">
      <c r="A17" s="41">
        <v>13113</v>
      </c>
      <c r="B17" s="91">
        <v>13128</v>
      </c>
      <c r="C17" s="26" t="s">
        <v>367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0"/>
        <v>0</v>
      </c>
    </row>
    <row r="18" spans="1:25" s="44" customFormat="1" x14ac:dyDescent="0.2">
      <c r="A18" s="41">
        <v>13114</v>
      </c>
      <c r="B18" s="91">
        <v>13125</v>
      </c>
      <c r="C18" s="26" t="s">
        <v>368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0"/>
        <v>0</v>
      </c>
      <c r="Y18" s="63">
        <f t="shared" si="0"/>
        <v>0</v>
      </c>
    </row>
    <row r="19" spans="1:25" s="44" customFormat="1" x14ac:dyDescent="0.2">
      <c r="A19" s="41">
        <v>13127</v>
      </c>
      <c r="B19" s="91">
        <v>13104</v>
      </c>
      <c r="C19" s="26" t="s">
        <v>369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ref="X19:X59" si="1">D19+F19+H19+J19+L19+N19+P19+R19+T19+V19</f>
        <v>0</v>
      </c>
      <c r="Y19" s="63">
        <f t="shared" ref="Y19:Y59" si="2">E19+G19+I19+K19+M19+O19+Q19+S19+U19+W19</f>
        <v>0</v>
      </c>
    </row>
    <row r="20" spans="1:25" s="44" customFormat="1" x14ac:dyDescent="0.2">
      <c r="A20" s="41">
        <v>13128</v>
      </c>
      <c r="B20" s="91">
        <v>13110</v>
      </c>
      <c r="C20" s="26" t="s">
        <v>370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1"/>
        <v>0</v>
      </c>
      <c r="Y20" s="63">
        <f t="shared" si="2"/>
        <v>0</v>
      </c>
    </row>
    <row r="21" spans="1:25" s="44" customFormat="1" x14ac:dyDescent="0.2">
      <c r="A21" s="41">
        <v>13131</v>
      </c>
      <c r="B21" s="91">
        <v>13111</v>
      </c>
      <c r="C21" s="26" t="s">
        <v>371</v>
      </c>
      <c r="D21" s="63">
        <f>VLOOKUP($B21,Total!$A$4:$V$348,Total!C$1,FALSE)</f>
        <v>0</v>
      </c>
      <c r="E21" s="63">
        <f>VLOOKUP($B21,Total!$A$4:$V$348,Total!D$1,FALSE)</f>
        <v>0</v>
      </c>
      <c r="F21" s="63">
        <f>VLOOKUP($B21,Total!$A$4:$V$348,Total!E$1,FALSE)</f>
        <v>0</v>
      </c>
      <c r="G21" s="63">
        <f>VLOOKUP($B21,Total!$A$4:$V$348,Total!F$1,FALSE)</f>
        <v>0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1"/>
        <v>0</v>
      </c>
      <c r="Y21" s="63">
        <f t="shared" si="2"/>
        <v>0</v>
      </c>
    </row>
    <row r="22" spans="1:25" s="44" customFormat="1" x14ac:dyDescent="0.2">
      <c r="A22" s="41">
        <v>13132</v>
      </c>
      <c r="B22" s="91">
        <v>13113</v>
      </c>
      <c r="C22" s="26" t="s">
        <v>372</v>
      </c>
      <c r="D22" s="63">
        <f>VLOOKUP($B22,Total!$A$4:$V$348,Total!C$1,FALSE)</f>
        <v>0</v>
      </c>
      <c r="E22" s="63">
        <f>VLOOKUP($B22,Total!$A$4:$V$348,Total!D$1,FALSE)</f>
        <v>0</v>
      </c>
      <c r="F22" s="63">
        <f>VLOOKUP($B22,Total!$A$4:$V$348,Total!E$1,FALSE)</f>
        <v>0</v>
      </c>
      <c r="G22" s="63">
        <f>VLOOKUP($B22,Total!$A$4:$V$348,Total!F$1,FALSE)</f>
        <v>0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0</v>
      </c>
      <c r="U22" s="63">
        <f>VLOOKUP($B22,Total!$A$4:$V$348,Total!T$1,FALSE)</f>
        <v>0</v>
      </c>
      <c r="V22" s="63">
        <f>VLOOKUP($B22,Total!$A$4:$V$348,Total!U$1,FALSE)</f>
        <v>0</v>
      </c>
      <c r="W22" s="63">
        <f>VLOOKUP($B22,Total!$A$4:$V$348,Total!V$1,FALSE)</f>
        <v>0</v>
      </c>
      <c r="X22" s="63">
        <f t="shared" si="1"/>
        <v>0</v>
      </c>
      <c r="Y22" s="63">
        <f t="shared" si="2"/>
        <v>0</v>
      </c>
    </row>
    <row r="23" spans="1:25" s="44" customFormat="1" x14ac:dyDescent="0.2">
      <c r="A23" s="41">
        <v>13151</v>
      </c>
      <c r="B23" s="91">
        <v>13118</v>
      </c>
      <c r="C23" s="26" t="s">
        <v>373</v>
      </c>
      <c r="D23" s="63">
        <f>VLOOKUP($B23,Total!$A$4:$V$348,Total!C$1,FALSE)</f>
        <v>0</v>
      </c>
      <c r="E23" s="63">
        <f>VLOOKUP($B23,Total!$A$4:$V$348,Total!D$1,FALSE)</f>
        <v>0</v>
      </c>
      <c r="F23" s="63">
        <f>VLOOKUP($B23,Total!$A$4:$V$348,Total!E$1,FALSE)</f>
        <v>0</v>
      </c>
      <c r="G23" s="63">
        <f>VLOOKUP($B23,Total!$A$4:$V$348,Total!F$1,FALSE)</f>
        <v>0</v>
      </c>
      <c r="H23" s="63">
        <f>VLOOKUP($B23,Total!$A$4:$V$348,Total!G$1,FALSE)</f>
        <v>0</v>
      </c>
      <c r="I23" s="63">
        <f>VLOOKUP($B23,Total!$A$4:$V$348,Total!H$1,FALSE)</f>
        <v>0</v>
      </c>
      <c r="J23" s="63">
        <f>VLOOKUP($B23,Total!$A$4:$V$348,Total!I$1,FALSE)</f>
        <v>0</v>
      </c>
      <c r="K23" s="63">
        <f>VLOOKUP($B23,Total!$A$4:$V$348,Total!J$1,FALSE)</f>
        <v>0</v>
      </c>
      <c r="L23" s="63">
        <f>VLOOKUP($B23,Total!$A$4:$V$348,Total!K$1,FALSE)</f>
        <v>0</v>
      </c>
      <c r="M23" s="63">
        <f>VLOOKUP($B23,Total!$A$4:$V$348,Total!L$1,FALSE)</f>
        <v>0</v>
      </c>
      <c r="N23" s="63">
        <f>VLOOKUP($B23,Total!$A$4:$V$348,Total!M$1,FALSE)</f>
        <v>0</v>
      </c>
      <c r="O23" s="63">
        <f>VLOOKUP($B23,Total!$A$4:$V$348,Total!N$1,FALSE)</f>
        <v>0</v>
      </c>
      <c r="P23" s="63">
        <f>VLOOKUP($B23,Total!$A$4:$V$348,Total!O$1,FALSE)</f>
        <v>0</v>
      </c>
      <c r="Q23" s="63">
        <f>VLOOKUP($B23,Total!$A$4:$V$348,Total!P$1,FALSE)</f>
        <v>0</v>
      </c>
      <c r="R23" s="63">
        <f>VLOOKUP($B23,Total!$A$4:$V$348,Total!Q$1,FALSE)</f>
        <v>0</v>
      </c>
      <c r="S23" s="63">
        <f>VLOOKUP($B23,Total!$A$4:$V$348,Total!R$1,FALSE)</f>
        <v>0</v>
      </c>
      <c r="T23" s="63">
        <f>VLOOKUP($B23,Total!$A$4:$V$348,Total!S$1,FALSE)</f>
        <v>0</v>
      </c>
      <c r="U23" s="63">
        <f>VLOOKUP($B23,Total!$A$4:$V$348,Total!T$1,FALSE)</f>
        <v>0</v>
      </c>
      <c r="V23" s="63">
        <f>VLOOKUP($B23,Total!$A$4:$V$348,Total!U$1,FALSE)</f>
        <v>0</v>
      </c>
      <c r="W23" s="63">
        <f>VLOOKUP($B23,Total!$A$4:$V$348,Total!V$1,FALSE)</f>
        <v>0</v>
      </c>
      <c r="X23" s="63">
        <f t="shared" si="1"/>
        <v>0</v>
      </c>
      <c r="Y23" s="63">
        <f t="shared" si="2"/>
        <v>0</v>
      </c>
    </row>
    <row r="24" spans="1:25" s="44" customFormat="1" x14ac:dyDescent="0.2">
      <c r="A24" s="41">
        <v>13152</v>
      </c>
      <c r="B24" s="91">
        <v>13122</v>
      </c>
      <c r="C24" s="26" t="s">
        <v>374</v>
      </c>
      <c r="D24" s="63">
        <f>VLOOKUP($B24,Total!$A$4:$V$348,Total!C$1,FALSE)</f>
        <v>0</v>
      </c>
      <c r="E24" s="63">
        <f>VLOOKUP($B24,Total!$A$4:$V$348,Total!D$1,FALSE)</f>
        <v>0</v>
      </c>
      <c r="F24" s="63">
        <f>VLOOKUP($B24,Total!$A$4:$V$348,Total!E$1,FALSE)</f>
        <v>0</v>
      </c>
      <c r="G24" s="63">
        <f>VLOOKUP($B24,Total!$A$4:$V$348,Total!F$1,FALSE)</f>
        <v>0</v>
      </c>
      <c r="H24" s="63">
        <f>VLOOKUP($B24,Total!$A$4:$V$348,Total!G$1,FALSE)</f>
        <v>0</v>
      </c>
      <c r="I24" s="63">
        <f>VLOOKUP($B24,Total!$A$4:$V$348,Total!H$1,FALSE)</f>
        <v>0</v>
      </c>
      <c r="J24" s="63">
        <f>VLOOKUP($B24,Total!$A$4:$V$348,Total!I$1,FALSE)</f>
        <v>0</v>
      </c>
      <c r="K24" s="63">
        <f>VLOOKUP($B24,Total!$A$4:$V$348,Total!J$1,FALSE)</f>
        <v>0</v>
      </c>
      <c r="L24" s="63">
        <f>VLOOKUP($B24,Total!$A$4:$V$348,Total!K$1,FALSE)</f>
        <v>0</v>
      </c>
      <c r="M24" s="63">
        <f>VLOOKUP($B24,Total!$A$4:$V$348,Total!L$1,FALSE)</f>
        <v>0</v>
      </c>
      <c r="N24" s="63">
        <f>VLOOKUP($B24,Total!$A$4:$V$348,Total!M$1,FALSE)</f>
        <v>0</v>
      </c>
      <c r="O24" s="63">
        <f>VLOOKUP($B24,Total!$A$4:$V$348,Total!N$1,FALSE)</f>
        <v>0</v>
      </c>
      <c r="P24" s="63">
        <f>VLOOKUP($B24,Total!$A$4:$V$348,Total!O$1,FALSE)</f>
        <v>0</v>
      </c>
      <c r="Q24" s="63">
        <f>VLOOKUP($B24,Total!$A$4:$V$348,Total!P$1,FALSE)</f>
        <v>0</v>
      </c>
      <c r="R24" s="63">
        <f>VLOOKUP($B24,Total!$A$4:$V$348,Total!Q$1,FALSE)</f>
        <v>0</v>
      </c>
      <c r="S24" s="63">
        <f>VLOOKUP($B24,Total!$A$4:$V$348,Total!R$1,FALSE)</f>
        <v>0</v>
      </c>
      <c r="T24" s="63">
        <f>VLOOKUP($B24,Total!$A$4:$V$348,Total!S$1,FALSE)</f>
        <v>0</v>
      </c>
      <c r="U24" s="63">
        <f>VLOOKUP($B24,Total!$A$4:$V$348,Total!T$1,FALSE)</f>
        <v>0</v>
      </c>
      <c r="V24" s="63">
        <f>VLOOKUP($B24,Total!$A$4:$V$348,Total!U$1,FALSE)</f>
        <v>0</v>
      </c>
      <c r="W24" s="63">
        <f>VLOOKUP($B24,Total!$A$4:$V$348,Total!V$1,FALSE)</f>
        <v>0</v>
      </c>
      <c r="X24" s="63">
        <f t="shared" si="1"/>
        <v>0</v>
      </c>
      <c r="Y24" s="63">
        <f t="shared" si="2"/>
        <v>0</v>
      </c>
    </row>
    <row r="25" spans="1:25" s="44" customFormat="1" x14ac:dyDescent="0.2">
      <c r="A25" s="41">
        <v>13153</v>
      </c>
      <c r="B25" s="91">
        <v>13131</v>
      </c>
      <c r="C25" s="26" t="s">
        <v>375</v>
      </c>
      <c r="D25" s="63">
        <f>VLOOKUP($B25,Total!$A$4:$V$348,Total!C$1,FALSE)</f>
        <v>0</v>
      </c>
      <c r="E25" s="63">
        <f>VLOOKUP($B25,Total!$A$4:$V$348,Total!D$1,FALSE)</f>
        <v>0</v>
      </c>
      <c r="F25" s="63">
        <f>VLOOKUP($B25,Total!$A$4:$V$348,Total!E$1,FALSE)</f>
        <v>0</v>
      </c>
      <c r="G25" s="63">
        <f>VLOOKUP($B25,Total!$A$4:$V$348,Total!F$1,FALSE)</f>
        <v>0</v>
      </c>
      <c r="H25" s="63">
        <f>VLOOKUP($B25,Total!$A$4:$V$348,Total!G$1,FALSE)</f>
        <v>0</v>
      </c>
      <c r="I25" s="63">
        <f>VLOOKUP($B25,Total!$A$4:$V$348,Total!H$1,FALSE)</f>
        <v>0</v>
      </c>
      <c r="J25" s="63">
        <f>VLOOKUP($B25,Total!$A$4:$V$348,Total!I$1,FALSE)</f>
        <v>0</v>
      </c>
      <c r="K25" s="63">
        <f>VLOOKUP($B25,Total!$A$4:$V$348,Total!J$1,FALSE)</f>
        <v>0</v>
      </c>
      <c r="L25" s="63">
        <f>VLOOKUP($B25,Total!$A$4:$V$348,Total!K$1,FALSE)</f>
        <v>0</v>
      </c>
      <c r="M25" s="63">
        <f>VLOOKUP($B25,Total!$A$4:$V$348,Total!L$1,FALSE)</f>
        <v>0</v>
      </c>
      <c r="N25" s="63">
        <f>VLOOKUP($B25,Total!$A$4:$V$348,Total!M$1,FALSE)</f>
        <v>0</v>
      </c>
      <c r="O25" s="63">
        <f>VLOOKUP($B25,Total!$A$4:$V$348,Total!N$1,FALSE)</f>
        <v>0</v>
      </c>
      <c r="P25" s="63">
        <f>VLOOKUP($B25,Total!$A$4:$V$348,Total!O$1,FALSE)</f>
        <v>0</v>
      </c>
      <c r="Q25" s="63">
        <f>VLOOKUP($B25,Total!$A$4:$V$348,Total!P$1,FALSE)</f>
        <v>0</v>
      </c>
      <c r="R25" s="63">
        <f>VLOOKUP($B25,Total!$A$4:$V$348,Total!Q$1,FALSE)</f>
        <v>0</v>
      </c>
      <c r="S25" s="63">
        <f>VLOOKUP($B25,Total!$A$4:$V$348,Total!R$1,FALSE)</f>
        <v>0</v>
      </c>
      <c r="T25" s="63">
        <f>VLOOKUP($B25,Total!$A$4:$V$348,Total!S$1,FALSE)</f>
        <v>0</v>
      </c>
      <c r="U25" s="63">
        <f>VLOOKUP($B25,Total!$A$4:$V$348,Total!T$1,FALSE)</f>
        <v>0</v>
      </c>
      <c r="V25" s="63">
        <f>VLOOKUP($B25,Total!$A$4:$V$348,Total!U$1,FALSE)</f>
        <v>0</v>
      </c>
      <c r="W25" s="63">
        <f>VLOOKUP($B25,Total!$A$4:$V$348,Total!V$1,FALSE)</f>
        <v>0</v>
      </c>
      <c r="X25" s="63">
        <f t="shared" si="1"/>
        <v>0</v>
      </c>
      <c r="Y25" s="63">
        <f t="shared" si="2"/>
        <v>0</v>
      </c>
    </row>
    <row r="26" spans="1:25" s="44" customFormat="1" x14ac:dyDescent="0.2">
      <c r="A26" s="41">
        <v>13154</v>
      </c>
      <c r="B26" s="91">
        <v>13112</v>
      </c>
      <c r="C26" s="26" t="s">
        <v>376</v>
      </c>
      <c r="D26" s="63">
        <f>VLOOKUP($B26,Total!$A$4:$V$348,Total!C$1,FALSE)</f>
        <v>0</v>
      </c>
      <c r="E26" s="63">
        <f>VLOOKUP($B26,Total!$A$4:$V$348,Total!D$1,FALSE)</f>
        <v>0</v>
      </c>
      <c r="F26" s="63">
        <f>VLOOKUP($B26,Total!$A$4:$V$348,Total!E$1,FALSE)</f>
        <v>0</v>
      </c>
      <c r="G26" s="63">
        <f>VLOOKUP($B26,Total!$A$4:$V$348,Total!F$1,FALSE)</f>
        <v>0</v>
      </c>
      <c r="H26" s="63">
        <f>VLOOKUP($B26,Total!$A$4:$V$348,Total!G$1,FALSE)</f>
        <v>0</v>
      </c>
      <c r="I26" s="63">
        <f>VLOOKUP($B26,Total!$A$4:$V$348,Total!H$1,FALSE)</f>
        <v>0</v>
      </c>
      <c r="J26" s="63">
        <f>VLOOKUP($B26,Total!$A$4:$V$348,Total!I$1,FALSE)</f>
        <v>0</v>
      </c>
      <c r="K26" s="63">
        <f>VLOOKUP($B26,Total!$A$4:$V$348,Total!J$1,FALSE)</f>
        <v>0</v>
      </c>
      <c r="L26" s="63">
        <f>VLOOKUP($B26,Total!$A$4:$V$348,Total!K$1,FALSE)</f>
        <v>0</v>
      </c>
      <c r="M26" s="63">
        <f>VLOOKUP($B26,Total!$A$4:$V$348,Total!L$1,FALSE)</f>
        <v>0</v>
      </c>
      <c r="N26" s="63">
        <f>VLOOKUP($B26,Total!$A$4:$V$348,Total!M$1,FALSE)</f>
        <v>0</v>
      </c>
      <c r="O26" s="63">
        <f>VLOOKUP($B26,Total!$A$4:$V$348,Total!N$1,FALSE)</f>
        <v>0</v>
      </c>
      <c r="P26" s="63">
        <f>VLOOKUP($B26,Total!$A$4:$V$348,Total!O$1,FALSE)</f>
        <v>0</v>
      </c>
      <c r="Q26" s="63">
        <f>VLOOKUP($B26,Total!$A$4:$V$348,Total!P$1,FALSE)</f>
        <v>0</v>
      </c>
      <c r="R26" s="63">
        <f>VLOOKUP($B26,Total!$A$4:$V$348,Total!Q$1,FALSE)</f>
        <v>0</v>
      </c>
      <c r="S26" s="63">
        <f>VLOOKUP($B26,Total!$A$4:$V$348,Total!R$1,FALSE)</f>
        <v>0</v>
      </c>
      <c r="T26" s="63">
        <f>VLOOKUP($B26,Total!$A$4:$V$348,Total!S$1,FALSE)</f>
        <v>0</v>
      </c>
      <c r="U26" s="63">
        <f>VLOOKUP($B26,Total!$A$4:$V$348,Total!T$1,FALSE)</f>
        <v>0</v>
      </c>
      <c r="V26" s="63">
        <f>VLOOKUP($B26,Total!$A$4:$V$348,Total!U$1,FALSE)</f>
        <v>0</v>
      </c>
      <c r="W26" s="63">
        <f>VLOOKUP($B26,Total!$A$4:$V$348,Total!V$1,FALSE)</f>
        <v>0</v>
      </c>
      <c r="X26" s="63">
        <f t="shared" si="1"/>
        <v>0</v>
      </c>
      <c r="Y26" s="63">
        <f t="shared" si="2"/>
        <v>0</v>
      </c>
    </row>
    <row r="27" spans="1:25" s="44" customFormat="1" x14ac:dyDescent="0.2">
      <c r="A27" s="41">
        <v>13155</v>
      </c>
      <c r="B27" s="91">
        <v>13117</v>
      </c>
      <c r="C27" s="26" t="s">
        <v>377</v>
      </c>
      <c r="D27" s="63">
        <f>VLOOKUP($B27,Total!$A$4:$V$348,Total!C$1,FALSE)</f>
        <v>0</v>
      </c>
      <c r="E27" s="63">
        <f>VLOOKUP($B27,Total!$A$4:$V$348,Total!D$1,FALSE)</f>
        <v>0</v>
      </c>
      <c r="F27" s="63">
        <f>VLOOKUP($B27,Total!$A$4:$V$348,Total!E$1,FALSE)</f>
        <v>0</v>
      </c>
      <c r="G27" s="63">
        <f>VLOOKUP($B27,Total!$A$4:$V$348,Total!F$1,FALSE)</f>
        <v>0</v>
      </c>
      <c r="H27" s="63">
        <f>VLOOKUP($B27,Total!$A$4:$V$348,Total!G$1,FALSE)</f>
        <v>0</v>
      </c>
      <c r="I27" s="63">
        <f>VLOOKUP($B27,Total!$A$4:$V$348,Total!H$1,FALSE)</f>
        <v>0</v>
      </c>
      <c r="J27" s="63">
        <f>VLOOKUP($B27,Total!$A$4:$V$348,Total!I$1,FALSE)</f>
        <v>0</v>
      </c>
      <c r="K27" s="63">
        <f>VLOOKUP($B27,Total!$A$4:$V$348,Total!J$1,FALSE)</f>
        <v>0</v>
      </c>
      <c r="L27" s="63">
        <f>VLOOKUP($B27,Total!$A$4:$V$348,Total!K$1,FALSE)</f>
        <v>0</v>
      </c>
      <c r="M27" s="63">
        <f>VLOOKUP($B27,Total!$A$4:$V$348,Total!L$1,FALSE)</f>
        <v>0</v>
      </c>
      <c r="N27" s="63">
        <f>VLOOKUP($B27,Total!$A$4:$V$348,Total!M$1,FALSE)</f>
        <v>0</v>
      </c>
      <c r="O27" s="63">
        <f>VLOOKUP($B27,Total!$A$4:$V$348,Total!N$1,FALSE)</f>
        <v>0</v>
      </c>
      <c r="P27" s="63">
        <f>VLOOKUP($B27,Total!$A$4:$V$348,Total!O$1,FALSE)</f>
        <v>0</v>
      </c>
      <c r="Q27" s="63">
        <f>VLOOKUP($B27,Total!$A$4:$V$348,Total!P$1,FALSE)</f>
        <v>0</v>
      </c>
      <c r="R27" s="63">
        <f>VLOOKUP($B27,Total!$A$4:$V$348,Total!Q$1,FALSE)</f>
        <v>0</v>
      </c>
      <c r="S27" s="63">
        <f>VLOOKUP($B27,Total!$A$4:$V$348,Total!R$1,FALSE)</f>
        <v>0</v>
      </c>
      <c r="T27" s="63">
        <f>VLOOKUP($B27,Total!$A$4:$V$348,Total!S$1,FALSE)</f>
        <v>0</v>
      </c>
      <c r="U27" s="63">
        <f>VLOOKUP($B27,Total!$A$4:$V$348,Total!T$1,FALSE)</f>
        <v>0</v>
      </c>
      <c r="V27" s="63">
        <f>VLOOKUP($B27,Total!$A$4:$V$348,Total!U$1,FALSE)</f>
        <v>0</v>
      </c>
      <c r="W27" s="63">
        <f>VLOOKUP($B27,Total!$A$4:$V$348,Total!V$1,FALSE)</f>
        <v>0</v>
      </c>
      <c r="X27" s="63">
        <f t="shared" si="1"/>
        <v>0</v>
      </c>
      <c r="Y27" s="63">
        <f t="shared" si="2"/>
        <v>0</v>
      </c>
    </row>
    <row r="28" spans="1:25" s="44" customFormat="1" x14ac:dyDescent="0.2">
      <c r="A28" s="41">
        <v>13156</v>
      </c>
      <c r="B28" s="91">
        <v>13103</v>
      </c>
      <c r="C28" s="26" t="s">
        <v>378</v>
      </c>
      <c r="D28" s="63">
        <f>VLOOKUP($B28,Total!$A$4:$V$348,Total!C$1,FALSE)</f>
        <v>207</v>
      </c>
      <c r="E28" s="63">
        <f>VLOOKUP($B28,Total!$A$4:$V$348,Total!D$1,FALSE)</f>
        <v>13003119</v>
      </c>
      <c r="F28" s="63">
        <f>VLOOKUP($B28,Total!$A$4:$V$348,Total!E$1,FALSE)</f>
        <v>114</v>
      </c>
      <c r="G28" s="63">
        <f>VLOOKUP($B28,Total!$A$4:$V$348,Total!F$1,FALSE)</f>
        <v>4994796</v>
      </c>
      <c r="H28" s="63">
        <f>VLOOKUP($B28,Total!$A$4:$V$348,Total!G$1,FALSE)</f>
        <v>0</v>
      </c>
      <c r="I28" s="63">
        <f>VLOOKUP($B28,Total!$A$4:$V$348,Total!H$1,FALSE)</f>
        <v>0</v>
      </c>
      <c r="J28" s="63">
        <f>VLOOKUP($B28,Total!$A$4:$V$348,Total!I$1,FALSE)</f>
        <v>0</v>
      </c>
      <c r="K28" s="63">
        <f>VLOOKUP($B28,Total!$A$4:$V$348,Total!J$1,FALSE)</f>
        <v>0</v>
      </c>
      <c r="L28" s="63">
        <f>VLOOKUP($B28,Total!$A$4:$V$348,Total!K$1,FALSE)</f>
        <v>0</v>
      </c>
      <c r="M28" s="63">
        <f>VLOOKUP($B28,Total!$A$4:$V$348,Total!L$1,FALSE)</f>
        <v>0</v>
      </c>
      <c r="N28" s="63">
        <f>VLOOKUP($B28,Total!$A$4:$V$348,Total!M$1,FALSE)</f>
        <v>0</v>
      </c>
      <c r="O28" s="63">
        <f>VLOOKUP($B28,Total!$A$4:$V$348,Total!N$1,FALSE)</f>
        <v>0</v>
      </c>
      <c r="P28" s="63">
        <f>VLOOKUP($B28,Total!$A$4:$V$348,Total!O$1,FALSE)</f>
        <v>0</v>
      </c>
      <c r="Q28" s="63">
        <f>VLOOKUP($B28,Total!$A$4:$V$348,Total!P$1,FALSE)</f>
        <v>0</v>
      </c>
      <c r="R28" s="63">
        <f>VLOOKUP($B28,Total!$A$4:$V$348,Total!Q$1,FALSE)</f>
        <v>0</v>
      </c>
      <c r="S28" s="63">
        <f>VLOOKUP($B28,Total!$A$4:$V$348,Total!R$1,FALSE)</f>
        <v>0</v>
      </c>
      <c r="T28" s="63">
        <f>VLOOKUP($B28,Total!$A$4:$V$348,Total!S$1,FALSE)</f>
        <v>0</v>
      </c>
      <c r="U28" s="63">
        <f>VLOOKUP($B28,Total!$A$4:$V$348,Total!T$1,FALSE)</f>
        <v>0</v>
      </c>
      <c r="V28" s="63">
        <f>VLOOKUP($B28,Total!$A$4:$V$348,Total!U$1,FALSE)</f>
        <v>0</v>
      </c>
      <c r="W28" s="63">
        <f>VLOOKUP($B28,Total!$A$4:$V$348,Total!V$1,FALSE)</f>
        <v>0</v>
      </c>
      <c r="X28" s="63">
        <f t="shared" si="1"/>
        <v>321</v>
      </c>
      <c r="Y28" s="63">
        <f t="shared" si="2"/>
        <v>17997915</v>
      </c>
    </row>
    <row r="29" spans="1:25" s="44" customFormat="1" x14ac:dyDescent="0.2">
      <c r="A29" s="41">
        <v>13157</v>
      </c>
      <c r="B29" s="91">
        <v>13106</v>
      </c>
      <c r="C29" s="26" t="s">
        <v>379</v>
      </c>
      <c r="D29" s="63">
        <f>VLOOKUP($B29,Total!$A$4:$V$348,Total!C$1,FALSE)</f>
        <v>0</v>
      </c>
      <c r="E29" s="63">
        <f>VLOOKUP($B29,Total!$A$4:$V$348,Total!D$1,FALSE)</f>
        <v>0</v>
      </c>
      <c r="F29" s="63">
        <f>VLOOKUP($B29,Total!$A$4:$V$348,Total!E$1,FALSE)</f>
        <v>0</v>
      </c>
      <c r="G29" s="63">
        <f>VLOOKUP($B29,Total!$A$4:$V$348,Total!F$1,FALSE)</f>
        <v>0</v>
      </c>
      <c r="H29" s="63">
        <f>VLOOKUP($B29,Total!$A$4:$V$348,Total!G$1,FALSE)</f>
        <v>0</v>
      </c>
      <c r="I29" s="63">
        <f>VLOOKUP($B29,Total!$A$4:$V$348,Total!H$1,FALSE)</f>
        <v>0</v>
      </c>
      <c r="J29" s="63">
        <f>VLOOKUP($B29,Total!$A$4:$V$348,Total!I$1,FALSE)</f>
        <v>0</v>
      </c>
      <c r="K29" s="63">
        <f>VLOOKUP($B29,Total!$A$4:$V$348,Total!J$1,FALSE)</f>
        <v>0</v>
      </c>
      <c r="L29" s="63">
        <f>VLOOKUP($B29,Total!$A$4:$V$348,Total!K$1,FALSE)</f>
        <v>0</v>
      </c>
      <c r="M29" s="63">
        <f>VLOOKUP($B29,Total!$A$4:$V$348,Total!L$1,FALSE)</f>
        <v>0</v>
      </c>
      <c r="N29" s="63">
        <f>VLOOKUP($B29,Total!$A$4:$V$348,Total!M$1,FALSE)</f>
        <v>0</v>
      </c>
      <c r="O29" s="63">
        <f>VLOOKUP($B29,Total!$A$4:$V$348,Total!N$1,FALSE)</f>
        <v>0</v>
      </c>
      <c r="P29" s="63">
        <f>VLOOKUP($B29,Total!$A$4:$V$348,Total!O$1,FALSE)</f>
        <v>0</v>
      </c>
      <c r="Q29" s="63">
        <f>VLOOKUP($B29,Total!$A$4:$V$348,Total!P$1,FALSE)</f>
        <v>0</v>
      </c>
      <c r="R29" s="63">
        <f>VLOOKUP($B29,Total!$A$4:$V$348,Total!Q$1,FALSE)</f>
        <v>0</v>
      </c>
      <c r="S29" s="63">
        <f>VLOOKUP($B29,Total!$A$4:$V$348,Total!R$1,FALSE)</f>
        <v>0</v>
      </c>
      <c r="T29" s="63">
        <f>VLOOKUP($B29,Total!$A$4:$V$348,Total!S$1,FALSE)</f>
        <v>0</v>
      </c>
      <c r="U29" s="63">
        <f>VLOOKUP($B29,Total!$A$4:$V$348,Total!T$1,FALSE)</f>
        <v>0</v>
      </c>
      <c r="V29" s="63">
        <f>VLOOKUP($B29,Total!$A$4:$V$348,Total!U$1,FALSE)</f>
        <v>0</v>
      </c>
      <c r="W29" s="63">
        <f>VLOOKUP($B29,Total!$A$4:$V$348,Total!V$1,FALSE)</f>
        <v>0</v>
      </c>
      <c r="X29" s="63">
        <f t="shared" si="1"/>
        <v>0</v>
      </c>
      <c r="Y29" s="63">
        <f t="shared" si="2"/>
        <v>0</v>
      </c>
    </row>
    <row r="30" spans="1:25" s="44" customFormat="1" x14ac:dyDescent="0.2">
      <c r="A30" s="41">
        <v>13158</v>
      </c>
      <c r="B30" s="91">
        <v>13107</v>
      </c>
      <c r="C30" s="26" t="s">
        <v>380</v>
      </c>
      <c r="D30" s="63">
        <f>VLOOKUP($B30,Total!$A$4:$V$348,Total!C$1,FALSE)</f>
        <v>203</v>
      </c>
      <c r="E30" s="63">
        <f>VLOOKUP($B30,Total!$A$4:$V$348,Total!D$1,FALSE)</f>
        <v>12751851</v>
      </c>
      <c r="F30" s="63">
        <f>VLOOKUP($B30,Total!$A$4:$V$348,Total!E$1,FALSE)</f>
        <v>84</v>
      </c>
      <c r="G30" s="63">
        <f>VLOOKUP($B30,Total!$A$4:$V$348,Total!F$1,FALSE)</f>
        <v>3680376</v>
      </c>
      <c r="H30" s="63">
        <f>VLOOKUP($B30,Total!$A$4:$V$348,Total!G$1,FALSE)</f>
        <v>0</v>
      </c>
      <c r="I30" s="63">
        <f>VLOOKUP($B30,Total!$A$4:$V$348,Total!H$1,FALSE)</f>
        <v>0</v>
      </c>
      <c r="J30" s="63">
        <f>VLOOKUP($B30,Total!$A$4:$V$348,Total!I$1,FALSE)</f>
        <v>0</v>
      </c>
      <c r="K30" s="63">
        <f>VLOOKUP($B30,Total!$A$4:$V$348,Total!J$1,FALSE)</f>
        <v>0</v>
      </c>
      <c r="L30" s="63">
        <f>VLOOKUP($B30,Total!$A$4:$V$348,Total!K$1,FALSE)</f>
        <v>0</v>
      </c>
      <c r="M30" s="63">
        <f>VLOOKUP($B30,Total!$A$4:$V$348,Total!L$1,FALSE)</f>
        <v>0</v>
      </c>
      <c r="N30" s="63">
        <f>VLOOKUP($B30,Total!$A$4:$V$348,Total!M$1,FALSE)</f>
        <v>0</v>
      </c>
      <c r="O30" s="63">
        <f>VLOOKUP($B30,Total!$A$4:$V$348,Total!N$1,FALSE)</f>
        <v>0</v>
      </c>
      <c r="P30" s="63">
        <f>VLOOKUP($B30,Total!$A$4:$V$348,Total!O$1,FALSE)</f>
        <v>0</v>
      </c>
      <c r="Q30" s="63">
        <f>VLOOKUP($B30,Total!$A$4:$V$348,Total!P$1,FALSE)</f>
        <v>0</v>
      </c>
      <c r="R30" s="63">
        <f>VLOOKUP($B30,Total!$A$4:$V$348,Total!Q$1,FALSE)</f>
        <v>0</v>
      </c>
      <c r="S30" s="63">
        <f>VLOOKUP($B30,Total!$A$4:$V$348,Total!R$1,FALSE)</f>
        <v>0</v>
      </c>
      <c r="T30" s="63">
        <f>VLOOKUP($B30,Total!$A$4:$V$348,Total!S$1,FALSE)</f>
        <v>0</v>
      </c>
      <c r="U30" s="63">
        <f>VLOOKUP($B30,Total!$A$4:$V$348,Total!T$1,FALSE)</f>
        <v>0</v>
      </c>
      <c r="V30" s="63">
        <f>VLOOKUP($B30,Total!$A$4:$V$348,Total!U$1,FALSE)</f>
        <v>0</v>
      </c>
      <c r="W30" s="63">
        <f>VLOOKUP($B30,Total!$A$4:$V$348,Total!V$1,FALSE)</f>
        <v>0</v>
      </c>
      <c r="X30" s="63">
        <f t="shared" si="1"/>
        <v>287</v>
      </c>
      <c r="Y30" s="63">
        <f t="shared" si="2"/>
        <v>16432227</v>
      </c>
    </row>
    <row r="31" spans="1:25" s="44" customFormat="1" x14ac:dyDescent="0.2">
      <c r="A31" s="41">
        <v>13159</v>
      </c>
      <c r="B31" s="91">
        <v>13127</v>
      </c>
      <c r="C31" s="26" t="s">
        <v>381</v>
      </c>
      <c r="D31" s="63">
        <f>VLOOKUP($B31,Total!$A$4:$V$348,Total!C$1,FALSE)</f>
        <v>0</v>
      </c>
      <c r="E31" s="63">
        <f>VLOOKUP($B31,Total!$A$4:$V$348,Total!D$1,FALSE)</f>
        <v>0</v>
      </c>
      <c r="F31" s="63">
        <f>VLOOKUP($B31,Total!$A$4:$V$348,Total!E$1,FALSE)</f>
        <v>0</v>
      </c>
      <c r="G31" s="63">
        <f>VLOOKUP($B31,Total!$A$4:$V$348,Total!F$1,FALSE)</f>
        <v>0</v>
      </c>
      <c r="H31" s="63">
        <f>VLOOKUP($B31,Total!$A$4:$V$348,Total!G$1,FALSE)</f>
        <v>0</v>
      </c>
      <c r="I31" s="63">
        <f>VLOOKUP($B31,Total!$A$4:$V$348,Total!H$1,FALSE)</f>
        <v>0</v>
      </c>
      <c r="J31" s="63">
        <f>VLOOKUP($B31,Total!$A$4:$V$348,Total!I$1,FALSE)</f>
        <v>0</v>
      </c>
      <c r="K31" s="63">
        <f>VLOOKUP($B31,Total!$A$4:$V$348,Total!J$1,FALSE)</f>
        <v>0</v>
      </c>
      <c r="L31" s="63">
        <f>VLOOKUP($B31,Total!$A$4:$V$348,Total!K$1,FALSE)</f>
        <v>0</v>
      </c>
      <c r="M31" s="63">
        <f>VLOOKUP($B31,Total!$A$4:$V$348,Total!L$1,FALSE)</f>
        <v>0</v>
      </c>
      <c r="N31" s="63">
        <f>VLOOKUP($B31,Total!$A$4:$V$348,Total!M$1,FALSE)</f>
        <v>0</v>
      </c>
      <c r="O31" s="63">
        <f>VLOOKUP($B31,Total!$A$4:$V$348,Total!N$1,FALSE)</f>
        <v>0</v>
      </c>
      <c r="P31" s="63">
        <f>VLOOKUP($B31,Total!$A$4:$V$348,Total!O$1,FALSE)</f>
        <v>0</v>
      </c>
      <c r="Q31" s="63">
        <f>VLOOKUP($B31,Total!$A$4:$V$348,Total!P$1,FALSE)</f>
        <v>0</v>
      </c>
      <c r="R31" s="63">
        <f>VLOOKUP($B31,Total!$A$4:$V$348,Total!Q$1,FALSE)</f>
        <v>0</v>
      </c>
      <c r="S31" s="63">
        <f>VLOOKUP($B31,Total!$A$4:$V$348,Total!R$1,FALSE)</f>
        <v>0</v>
      </c>
      <c r="T31" s="63">
        <f>VLOOKUP($B31,Total!$A$4:$V$348,Total!S$1,FALSE)</f>
        <v>0</v>
      </c>
      <c r="U31" s="63">
        <f>VLOOKUP($B31,Total!$A$4:$V$348,Total!T$1,FALSE)</f>
        <v>0</v>
      </c>
      <c r="V31" s="63">
        <f>VLOOKUP($B31,Total!$A$4:$V$348,Total!U$1,FALSE)</f>
        <v>0</v>
      </c>
      <c r="W31" s="63">
        <f>VLOOKUP($B31,Total!$A$4:$V$348,Total!V$1,FALSE)</f>
        <v>0</v>
      </c>
      <c r="X31" s="63">
        <f t="shared" si="1"/>
        <v>0</v>
      </c>
      <c r="Y31" s="63">
        <f t="shared" si="2"/>
        <v>0</v>
      </c>
    </row>
    <row r="32" spans="1:25" s="44" customFormat="1" x14ac:dyDescent="0.2">
      <c r="A32" s="41">
        <v>13160</v>
      </c>
      <c r="B32" s="91">
        <v>13132</v>
      </c>
      <c r="C32" s="26" t="s">
        <v>382</v>
      </c>
      <c r="D32" s="63">
        <f>VLOOKUP($B32,Total!$A$4:$V$348,Total!C$1,FALSE)</f>
        <v>0</v>
      </c>
      <c r="E32" s="63">
        <f>VLOOKUP($B32,Total!$A$4:$V$348,Total!D$1,FALSE)</f>
        <v>0</v>
      </c>
      <c r="F32" s="63">
        <f>VLOOKUP($B32,Total!$A$4:$V$348,Total!E$1,FALSE)</f>
        <v>0</v>
      </c>
      <c r="G32" s="63">
        <f>VLOOKUP($B32,Total!$A$4:$V$348,Total!F$1,FALSE)</f>
        <v>0</v>
      </c>
      <c r="H32" s="63">
        <f>VLOOKUP($B32,Total!$A$4:$V$348,Total!G$1,FALSE)</f>
        <v>0</v>
      </c>
      <c r="I32" s="63">
        <f>VLOOKUP($B32,Total!$A$4:$V$348,Total!H$1,FALSE)</f>
        <v>0</v>
      </c>
      <c r="J32" s="63">
        <f>VLOOKUP($B32,Total!$A$4:$V$348,Total!I$1,FALSE)</f>
        <v>0</v>
      </c>
      <c r="K32" s="63">
        <f>VLOOKUP($B32,Total!$A$4:$V$348,Total!J$1,FALSE)</f>
        <v>0</v>
      </c>
      <c r="L32" s="63">
        <f>VLOOKUP($B32,Total!$A$4:$V$348,Total!K$1,FALSE)</f>
        <v>0</v>
      </c>
      <c r="M32" s="63">
        <f>VLOOKUP($B32,Total!$A$4:$V$348,Total!L$1,FALSE)</f>
        <v>0</v>
      </c>
      <c r="N32" s="63">
        <f>VLOOKUP($B32,Total!$A$4:$V$348,Total!M$1,FALSE)</f>
        <v>0</v>
      </c>
      <c r="O32" s="63">
        <f>VLOOKUP($B32,Total!$A$4:$V$348,Total!N$1,FALSE)</f>
        <v>0</v>
      </c>
      <c r="P32" s="63">
        <f>VLOOKUP($B32,Total!$A$4:$V$348,Total!O$1,FALSE)</f>
        <v>0</v>
      </c>
      <c r="Q32" s="63">
        <f>VLOOKUP($B32,Total!$A$4:$V$348,Total!P$1,FALSE)</f>
        <v>0</v>
      </c>
      <c r="R32" s="63">
        <f>VLOOKUP($B32,Total!$A$4:$V$348,Total!Q$1,FALSE)</f>
        <v>0</v>
      </c>
      <c r="S32" s="63">
        <f>VLOOKUP($B32,Total!$A$4:$V$348,Total!R$1,FALSE)</f>
        <v>0</v>
      </c>
      <c r="T32" s="63">
        <f>VLOOKUP($B32,Total!$A$4:$V$348,Total!S$1,FALSE)</f>
        <v>0</v>
      </c>
      <c r="U32" s="63">
        <f>VLOOKUP($B32,Total!$A$4:$V$348,Total!T$1,FALSE)</f>
        <v>0</v>
      </c>
      <c r="V32" s="63">
        <f>VLOOKUP($B32,Total!$A$4:$V$348,Total!U$1,FALSE)</f>
        <v>0</v>
      </c>
      <c r="W32" s="63">
        <f>VLOOKUP($B32,Total!$A$4:$V$348,Total!V$1,FALSE)</f>
        <v>0</v>
      </c>
      <c r="X32" s="63">
        <f t="shared" si="1"/>
        <v>0</v>
      </c>
      <c r="Y32" s="63">
        <f t="shared" si="2"/>
        <v>0</v>
      </c>
    </row>
    <row r="33" spans="1:25" s="44" customFormat="1" x14ac:dyDescent="0.2">
      <c r="A33" s="41">
        <v>13161</v>
      </c>
      <c r="B33" s="91">
        <v>13115</v>
      </c>
      <c r="C33" s="26" t="s">
        <v>383</v>
      </c>
      <c r="D33" s="63">
        <f>VLOOKUP($B33,Total!$A$4:$V$348,Total!C$1,FALSE)</f>
        <v>0</v>
      </c>
      <c r="E33" s="63">
        <f>VLOOKUP($B33,Total!$A$4:$V$348,Total!D$1,FALSE)</f>
        <v>0</v>
      </c>
      <c r="F33" s="63">
        <f>VLOOKUP($B33,Total!$A$4:$V$348,Total!E$1,FALSE)</f>
        <v>0</v>
      </c>
      <c r="G33" s="63">
        <f>VLOOKUP($B33,Total!$A$4:$V$348,Total!F$1,FALSE)</f>
        <v>0</v>
      </c>
      <c r="H33" s="63">
        <f>VLOOKUP($B33,Total!$A$4:$V$348,Total!G$1,FALSE)</f>
        <v>0</v>
      </c>
      <c r="I33" s="63">
        <f>VLOOKUP($B33,Total!$A$4:$V$348,Total!H$1,FALSE)</f>
        <v>0</v>
      </c>
      <c r="J33" s="63">
        <f>VLOOKUP($B33,Total!$A$4:$V$348,Total!I$1,FALSE)</f>
        <v>0</v>
      </c>
      <c r="K33" s="63">
        <f>VLOOKUP($B33,Total!$A$4:$V$348,Total!J$1,FALSE)</f>
        <v>0</v>
      </c>
      <c r="L33" s="63">
        <f>VLOOKUP($B33,Total!$A$4:$V$348,Total!K$1,FALSE)</f>
        <v>0</v>
      </c>
      <c r="M33" s="63">
        <f>VLOOKUP($B33,Total!$A$4:$V$348,Total!L$1,FALSE)</f>
        <v>0</v>
      </c>
      <c r="N33" s="63">
        <f>VLOOKUP($B33,Total!$A$4:$V$348,Total!M$1,FALSE)</f>
        <v>0</v>
      </c>
      <c r="O33" s="63">
        <f>VLOOKUP($B33,Total!$A$4:$V$348,Total!N$1,FALSE)</f>
        <v>0</v>
      </c>
      <c r="P33" s="63">
        <f>VLOOKUP($B33,Total!$A$4:$V$348,Total!O$1,FALSE)</f>
        <v>0</v>
      </c>
      <c r="Q33" s="63">
        <f>VLOOKUP($B33,Total!$A$4:$V$348,Total!P$1,FALSE)</f>
        <v>0</v>
      </c>
      <c r="R33" s="63">
        <f>VLOOKUP($B33,Total!$A$4:$V$348,Total!Q$1,FALSE)</f>
        <v>0</v>
      </c>
      <c r="S33" s="63">
        <f>VLOOKUP($B33,Total!$A$4:$V$348,Total!R$1,FALSE)</f>
        <v>0</v>
      </c>
      <c r="T33" s="63">
        <f>VLOOKUP($B33,Total!$A$4:$V$348,Total!S$1,FALSE)</f>
        <v>0</v>
      </c>
      <c r="U33" s="63">
        <f>VLOOKUP($B33,Total!$A$4:$V$348,Total!T$1,FALSE)</f>
        <v>0</v>
      </c>
      <c r="V33" s="63">
        <f>VLOOKUP($B33,Total!$A$4:$V$348,Total!U$1,FALSE)</f>
        <v>0</v>
      </c>
      <c r="W33" s="63">
        <f>VLOOKUP($B33,Total!$A$4:$V$348,Total!V$1,FALSE)</f>
        <v>0</v>
      </c>
      <c r="X33" s="63">
        <f t="shared" si="1"/>
        <v>0</v>
      </c>
      <c r="Y33" s="63">
        <f t="shared" si="2"/>
        <v>0</v>
      </c>
    </row>
    <row r="34" spans="1:25" s="44" customFormat="1" x14ac:dyDescent="0.2">
      <c r="A34" s="41">
        <v>13162</v>
      </c>
      <c r="B34" s="91">
        <v>13121</v>
      </c>
      <c r="C34" s="26" t="s">
        <v>384</v>
      </c>
      <c r="D34" s="63">
        <f>VLOOKUP($B34,Total!$A$4:$V$348,Total!C$1,FALSE)</f>
        <v>0</v>
      </c>
      <c r="E34" s="63">
        <f>VLOOKUP($B34,Total!$A$4:$V$348,Total!D$1,FALSE)</f>
        <v>0</v>
      </c>
      <c r="F34" s="63">
        <f>VLOOKUP($B34,Total!$A$4:$V$348,Total!E$1,FALSE)</f>
        <v>0</v>
      </c>
      <c r="G34" s="63">
        <f>VLOOKUP($B34,Total!$A$4:$V$348,Total!F$1,FALSE)</f>
        <v>0</v>
      </c>
      <c r="H34" s="63">
        <f>VLOOKUP($B34,Total!$A$4:$V$348,Total!G$1,FALSE)</f>
        <v>0</v>
      </c>
      <c r="I34" s="63">
        <f>VLOOKUP($B34,Total!$A$4:$V$348,Total!H$1,FALSE)</f>
        <v>0</v>
      </c>
      <c r="J34" s="63">
        <f>VLOOKUP($B34,Total!$A$4:$V$348,Total!I$1,FALSE)</f>
        <v>0</v>
      </c>
      <c r="K34" s="63">
        <f>VLOOKUP($B34,Total!$A$4:$V$348,Total!J$1,FALSE)</f>
        <v>0</v>
      </c>
      <c r="L34" s="63">
        <f>VLOOKUP($B34,Total!$A$4:$V$348,Total!K$1,FALSE)</f>
        <v>0</v>
      </c>
      <c r="M34" s="63">
        <f>VLOOKUP($B34,Total!$A$4:$V$348,Total!L$1,FALSE)</f>
        <v>0</v>
      </c>
      <c r="N34" s="63">
        <f>VLOOKUP($B34,Total!$A$4:$V$348,Total!M$1,FALSE)</f>
        <v>0</v>
      </c>
      <c r="O34" s="63">
        <f>VLOOKUP($B34,Total!$A$4:$V$348,Total!N$1,FALSE)</f>
        <v>0</v>
      </c>
      <c r="P34" s="63">
        <f>VLOOKUP($B34,Total!$A$4:$V$348,Total!O$1,FALSE)</f>
        <v>0</v>
      </c>
      <c r="Q34" s="63">
        <f>VLOOKUP($B34,Total!$A$4:$V$348,Total!P$1,FALSE)</f>
        <v>0</v>
      </c>
      <c r="R34" s="63">
        <f>VLOOKUP($B34,Total!$A$4:$V$348,Total!Q$1,FALSE)</f>
        <v>0</v>
      </c>
      <c r="S34" s="63">
        <f>VLOOKUP($B34,Total!$A$4:$V$348,Total!R$1,FALSE)</f>
        <v>0</v>
      </c>
      <c r="T34" s="63">
        <f>VLOOKUP($B34,Total!$A$4:$V$348,Total!S$1,FALSE)</f>
        <v>0</v>
      </c>
      <c r="U34" s="63">
        <f>VLOOKUP($B34,Total!$A$4:$V$348,Total!T$1,FALSE)</f>
        <v>0</v>
      </c>
      <c r="V34" s="63">
        <f>VLOOKUP($B34,Total!$A$4:$V$348,Total!U$1,FALSE)</f>
        <v>0</v>
      </c>
      <c r="W34" s="63">
        <f>VLOOKUP($B34,Total!$A$4:$V$348,Total!V$1,FALSE)</f>
        <v>0</v>
      </c>
      <c r="X34" s="63">
        <f t="shared" si="1"/>
        <v>0</v>
      </c>
      <c r="Y34" s="63">
        <f t="shared" si="2"/>
        <v>0</v>
      </c>
    </row>
    <row r="35" spans="1:25" s="44" customFormat="1" x14ac:dyDescent="0.2">
      <c r="A35" s="41">
        <v>13163</v>
      </c>
      <c r="B35" s="91">
        <v>13129</v>
      </c>
      <c r="C35" s="26" t="s">
        <v>385</v>
      </c>
      <c r="D35" s="63">
        <f>VLOOKUP($B35,Total!$A$4:$V$348,Total!C$1,FALSE)</f>
        <v>0</v>
      </c>
      <c r="E35" s="63">
        <f>VLOOKUP($B35,Total!$A$4:$V$348,Total!D$1,FALSE)</f>
        <v>0</v>
      </c>
      <c r="F35" s="63">
        <f>VLOOKUP($B35,Total!$A$4:$V$348,Total!E$1,FALSE)</f>
        <v>0</v>
      </c>
      <c r="G35" s="63">
        <f>VLOOKUP($B35,Total!$A$4:$V$348,Total!F$1,FALSE)</f>
        <v>0</v>
      </c>
      <c r="H35" s="63">
        <f>VLOOKUP($B35,Total!$A$4:$V$348,Total!G$1,FALSE)</f>
        <v>0</v>
      </c>
      <c r="I35" s="63">
        <f>VLOOKUP($B35,Total!$A$4:$V$348,Total!H$1,FALSE)</f>
        <v>0</v>
      </c>
      <c r="J35" s="63">
        <f>VLOOKUP($B35,Total!$A$4:$V$348,Total!I$1,FALSE)</f>
        <v>0</v>
      </c>
      <c r="K35" s="63">
        <f>VLOOKUP($B35,Total!$A$4:$V$348,Total!J$1,FALSE)</f>
        <v>0</v>
      </c>
      <c r="L35" s="63">
        <f>VLOOKUP($B35,Total!$A$4:$V$348,Total!K$1,FALSE)</f>
        <v>0</v>
      </c>
      <c r="M35" s="63">
        <f>VLOOKUP($B35,Total!$A$4:$V$348,Total!L$1,FALSE)</f>
        <v>0</v>
      </c>
      <c r="N35" s="63">
        <f>VLOOKUP($B35,Total!$A$4:$V$348,Total!M$1,FALSE)</f>
        <v>0</v>
      </c>
      <c r="O35" s="63">
        <f>VLOOKUP($B35,Total!$A$4:$V$348,Total!N$1,FALSE)</f>
        <v>0</v>
      </c>
      <c r="P35" s="63">
        <f>VLOOKUP($B35,Total!$A$4:$V$348,Total!O$1,FALSE)</f>
        <v>0</v>
      </c>
      <c r="Q35" s="63">
        <f>VLOOKUP($B35,Total!$A$4:$V$348,Total!P$1,FALSE)</f>
        <v>0</v>
      </c>
      <c r="R35" s="63">
        <f>VLOOKUP($B35,Total!$A$4:$V$348,Total!Q$1,FALSE)</f>
        <v>0</v>
      </c>
      <c r="S35" s="63">
        <f>VLOOKUP($B35,Total!$A$4:$V$348,Total!R$1,FALSE)</f>
        <v>0</v>
      </c>
      <c r="T35" s="63">
        <f>VLOOKUP($B35,Total!$A$4:$V$348,Total!S$1,FALSE)</f>
        <v>0</v>
      </c>
      <c r="U35" s="63">
        <f>VLOOKUP($B35,Total!$A$4:$V$348,Total!T$1,FALSE)</f>
        <v>0</v>
      </c>
      <c r="V35" s="63">
        <f>VLOOKUP($B35,Total!$A$4:$V$348,Total!U$1,FALSE)</f>
        <v>0</v>
      </c>
      <c r="W35" s="63">
        <f>VLOOKUP($B35,Total!$A$4:$V$348,Total!V$1,FALSE)</f>
        <v>0</v>
      </c>
      <c r="X35" s="63">
        <f t="shared" si="1"/>
        <v>0</v>
      </c>
      <c r="Y35" s="63">
        <f t="shared" si="2"/>
        <v>0</v>
      </c>
    </row>
    <row r="36" spans="1:25" s="44" customFormat="1" x14ac:dyDescent="0.2">
      <c r="A36" s="41">
        <v>13164</v>
      </c>
      <c r="B36" s="91">
        <v>13116</v>
      </c>
      <c r="C36" s="26" t="s">
        <v>386</v>
      </c>
      <c r="D36" s="63">
        <f>VLOOKUP($B36,Total!$A$4:$V$348,Total!C$1,FALSE)</f>
        <v>0</v>
      </c>
      <c r="E36" s="63">
        <f>VLOOKUP($B36,Total!$A$4:$V$348,Total!D$1,FALSE)</f>
        <v>0</v>
      </c>
      <c r="F36" s="63">
        <f>VLOOKUP($B36,Total!$A$4:$V$348,Total!E$1,FALSE)</f>
        <v>0</v>
      </c>
      <c r="G36" s="63">
        <f>VLOOKUP($B36,Total!$A$4:$V$348,Total!F$1,FALSE)</f>
        <v>0</v>
      </c>
      <c r="H36" s="63">
        <f>VLOOKUP($B36,Total!$A$4:$V$348,Total!G$1,FALSE)</f>
        <v>0</v>
      </c>
      <c r="I36" s="63">
        <f>VLOOKUP($B36,Total!$A$4:$V$348,Total!H$1,FALSE)</f>
        <v>0</v>
      </c>
      <c r="J36" s="63">
        <f>VLOOKUP($B36,Total!$A$4:$V$348,Total!I$1,FALSE)</f>
        <v>0</v>
      </c>
      <c r="K36" s="63">
        <f>VLOOKUP($B36,Total!$A$4:$V$348,Total!J$1,FALSE)</f>
        <v>0</v>
      </c>
      <c r="L36" s="63">
        <f>VLOOKUP($B36,Total!$A$4:$V$348,Total!K$1,FALSE)</f>
        <v>0</v>
      </c>
      <c r="M36" s="63">
        <f>VLOOKUP($B36,Total!$A$4:$V$348,Total!L$1,FALSE)</f>
        <v>0</v>
      </c>
      <c r="N36" s="63">
        <f>VLOOKUP($B36,Total!$A$4:$V$348,Total!M$1,FALSE)</f>
        <v>0</v>
      </c>
      <c r="O36" s="63">
        <f>VLOOKUP($B36,Total!$A$4:$V$348,Total!N$1,FALSE)</f>
        <v>0</v>
      </c>
      <c r="P36" s="63">
        <f>VLOOKUP($B36,Total!$A$4:$V$348,Total!O$1,FALSE)</f>
        <v>0</v>
      </c>
      <c r="Q36" s="63">
        <f>VLOOKUP($B36,Total!$A$4:$V$348,Total!P$1,FALSE)</f>
        <v>0</v>
      </c>
      <c r="R36" s="63">
        <f>VLOOKUP($B36,Total!$A$4:$V$348,Total!Q$1,FALSE)</f>
        <v>0</v>
      </c>
      <c r="S36" s="63">
        <f>VLOOKUP($B36,Total!$A$4:$V$348,Total!R$1,FALSE)</f>
        <v>0</v>
      </c>
      <c r="T36" s="63">
        <f>VLOOKUP($B36,Total!$A$4:$V$348,Total!S$1,FALSE)</f>
        <v>0</v>
      </c>
      <c r="U36" s="63">
        <f>VLOOKUP($B36,Total!$A$4:$V$348,Total!T$1,FALSE)</f>
        <v>0</v>
      </c>
      <c r="V36" s="63">
        <f>VLOOKUP($B36,Total!$A$4:$V$348,Total!U$1,FALSE)</f>
        <v>0</v>
      </c>
      <c r="W36" s="63">
        <f>VLOOKUP($B36,Total!$A$4:$V$348,Total!V$1,FALSE)</f>
        <v>0</v>
      </c>
      <c r="X36" s="63">
        <f t="shared" si="1"/>
        <v>0</v>
      </c>
      <c r="Y36" s="63">
        <f t="shared" si="2"/>
        <v>0</v>
      </c>
    </row>
    <row r="37" spans="1:25" s="44" customFormat="1" x14ac:dyDescent="0.2">
      <c r="A37" s="41">
        <v>13165</v>
      </c>
      <c r="B37" s="91">
        <v>13105</v>
      </c>
      <c r="C37" s="26" t="s">
        <v>387</v>
      </c>
      <c r="D37" s="63">
        <f>VLOOKUP($B37,Total!$A$4:$V$348,Total!C$1,FALSE)</f>
        <v>243</v>
      </c>
      <c r="E37" s="63">
        <f>VLOOKUP($B37,Total!$A$4:$V$348,Total!D$1,FALSE)</f>
        <v>15264531</v>
      </c>
      <c r="F37" s="63">
        <f>VLOOKUP($B37,Total!$A$4:$V$348,Total!E$1,FALSE)</f>
        <v>98</v>
      </c>
      <c r="G37" s="63">
        <f>VLOOKUP($B37,Total!$A$4:$V$348,Total!F$1,FALSE)</f>
        <v>4293772</v>
      </c>
      <c r="H37" s="63">
        <f>VLOOKUP($B37,Total!$A$4:$V$348,Total!G$1,FALSE)</f>
        <v>0</v>
      </c>
      <c r="I37" s="63">
        <f>VLOOKUP($B37,Total!$A$4:$V$348,Total!H$1,FALSE)</f>
        <v>0</v>
      </c>
      <c r="J37" s="63">
        <f>VLOOKUP($B37,Total!$A$4:$V$348,Total!I$1,FALSE)</f>
        <v>0</v>
      </c>
      <c r="K37" s="63">
        <f>VLOOKUP($B37,Total!$A$4:$V$348,Total!J$1,FALSE)</f>
        <v>0</v>
      </c>
      <c r="L37" s="63">
        <f>VLOOKUP($B37,Total!$A$4:$V$348,Total!K$1,FALSE)</f>
        <v>0</v>
      </c>
      <c r="M37" s="63">
        <f>VLOOKUP($B37,Total!$A$4:$V$348,Total!L$1,FALSE)</f>
        <v>0</v>
      </c>
      <c r="N37" s="63">
        <f>VLOOKUP($B37,Total!$A$4:$V$348,Total!M$1,FALSE)</f>
        <v>0</v>
      </c>
      <c r="O37" s="63">
        <f>VLOOKUP($B37,Total!$A$4:$V$348,Total!N$1,FALSE)</f>
        <v>0</v>
      </c>
      <c r="P37" s="63">
        <f>VLOOKUP($B37,Total!$A$4:$V$348,Total!O$1,FALSE)</f>
        <v>0</v>
      </c>
      <c r="Q37" s="63">
        <f>VLOOKUP($B37,Total!$A$4:$V$348,Total!P$1,FALSE)</f>
        <v>0</v>
      </c>
      <c r="R37" s="63">
        <f>VLOOKUP($B37,Total!$A$4:$V$348,Total!Q$1,FALSE)</f>
        <v>0</v>
      </c>
      <c r="S37" s="63">
        <f>VLOOKUP($B37,Total!$A$4:$V$348,Total!R$1,FALSE)</f>
        <v>0</v>
      </c>
      <c r="T37" s="63">
        <f>VLOOKUP($B37,Total!$A$4:$V$348,Total!S$1,FALSE)</f>
        <v>0</v>
      </c>
      <c r="U37" s="63">
        <f>VLOOKUP($B37,Total!$A$4:$V$348,Total!T$1,FALSE)</f>
        <v>0</v>
      </c>
      <c r="V37" s="63">
        <f>VLOOKUP($B37,Total!$A$4:$V$348,Total!U$1,FALSE)</f>
        <v>0</v>
      </c>
      <c r="W37" s="63">
        <f>VLOOKUP($B37,Total!$A$4:$V$348,Total!V$1,FALSE)</f>
        <v>0</v>
      </c>
      <c r="X37" s="63">
        <f t="shared" si="1"/>
        <v>341</v>
      </c>
      <c r="Y37" s="63">
        <f t="shared" si="2"/>
        <v>19558303</v>
      </c>
    </row>
    <row r="38" spans="1:25" s="44" customFormat="1" x14ac:dyDescent="0.2">
      <c r="A38" s="41">
        <v>13166</v>
      </c>
      <c r="B38" s="91">
        <v>13102</v>
      </c>
      <c r="C38" s="26" t="s">
        <v>388</v>
      </c>
      <c r="D38" s="63">
        <f>VLOOKUP($B38,Total!$A$4:$V$348,Total!C$1,FALSE)</f>
        <v>0</v>
      </c>
      <c r="E38" s="63">
        <f>VLOOKUP($B38,Total!$A$4:$V$348,Total!D$1,FALSE)</f>
        <v>0</v>
      </c>
      <c r="F38" s="63">
        <f>VLOOKUP($B38,Total!$A$4:$V$348,Total!E$1,FALSE)</f>
        <v>0</v>
      </c>
      <c r="G38" s="63">
        <f>VLOOKUP($B38,Total!$A$4:$V$348,Total!F$1,FALSE)</f>
        <v>0</v>
      </c>
      <c r="H38" s="63">
        <f>VLOOKUP($B38,Total!$A$4:$V$348,Total!G$1,FALSE)</f>
        <v>0</v>
      </c>
      <c r="I38" s="63">
        <f>VLOOKUP($B38,Total!$A$4:$V$348,Total!H$1,FALSE)</f>
        <v>0</v>
      </c>
      <c r="J38" s="63">
        <f>VLOOKUP($B38,Total!$A$4:$V$348,Total!I$1,FALSE)</f>
        <v>0</v>
      </c>
      <c r="K38" s="63">
        <f>VLOOKUP($B38,Total!$A$4:$V$348,Total!J$1,FALSE)</f>
        <v>0</v>
      </c>
      <c r="L38" s="63">
        <f>VLOOKUP($B38,Total!$A$4:$V$348,Total!K$1,FALSE)</f>
        <v>0</v>
      </c>
      <c r="M38" s="63">
        <f>VLOOKUP($B38,Total!$A$4:$V$348,Total!L$1,FALSE)</f>
        <v>0</v>
      </c>
      <c r="N38" s="63">
        <f>VLOOKUP($B38,Total!$A$4:$V$348,Total!M$1,FALSE)</f>
        <v>0</v>
      </c>
      <c r="O38" s="63">
        <f>VLOOKUP($B38,Total!$A$4:$V$348,Total!N$1,FALSE)</f>
        <v>0</v>
      </c>
      <c r="P38" s="63">
        <f>VLOOKUP($B38,Total!$A$4:$V$348,Total!O$1,FALSE)</f>
        <v>0</v>
      </c>
      <c r="Q38" s="63">
        <f>VLOOKUP($B38,Total!$A$4:$V$348,Total!P$1,FALSE)</f>
        <v>0</v>
      </c>
      <c r="R38" s="63">
        <f>VLOOKUP($B38,Total!$A$4:$V$348,Total!Q$1,FALSE)</f>
        <v>0</v>
      </c>
      <c r="S38" s="63">
        <f>VLOOKUP($B38,Total!$A$4:$V$348,Total!R$1,FALSE)</f>
        <v>0</v>
      </c>
      <c r="T38" s="63">
        <f>VLOOKUP($B38,Total!$A$4:$V$348,Total!S$1,FALSE)</f>
        <v>108</v>
      </c>
      <c r="U38" s="63">
        <f>VLOOKUP($B38,Total!$A$4:$V$348,Total!T$1,FALSE)</f>
        <v>6784236</v>
      </c>
      <c r="V38" s="63">
        <f>VLOOKUP($B38,Total!$A$4:$V$348,Total!U$1,FALSE)</f>
        <v>7</v>
      </c>
      <c r="W38" s="63">
        <f>VLOOKUP($B38,Total!$A$4:$V$348,Total!V$1,FALSE)</f>
        <v>306698</v>
      </c>
      <c r="X38" s="63">
        <f t="shared" si="1"/>
        <v>115</v>
      </c>
      <c r="Y38" s="63">
        <f t="shared" si="2"/>
        <v>7090934</v>
      </c>
    </row>
    <row r="39" spans="1:25" s="44" customFormat="1" x14ac:dyDescent="0.2">
      <c r="A39" s="41">
        <v>13167</v>
      </c>
      <c r="B39" s="91">
        <v>13108</v>
      </c>
      <c r="C39" s="26" t="s">
        <v>389</v>
      </c>
      <c r="D39" s="63">
        <f>VLOOKUP($B39,Total!$A$4:$V$348,Total!C$1,FALSE)</f>
        <v>0</v>
      </c>
      <c r="E39" s="63">
        <f>VLOOKUP($B39,Total!$A$4:$V$348,Total!D$1,FALSE)</f>
        <v>0</v>
      </c>
      <c r="F39" s="63">
        <f>VLOOKUP($B39,Total!$A$4:$V$348,Total!E$1,FALSE)</f>
        <v>0</v>
      </c>
      <c r="G39" s="63">
        <f>VLOOKUP($B39,Total!$A$4:$V$348,Total!F$1,FALSE)</f>
        <v>0</v>
      </c>
      <c r="H39" s="63">
        <f>VLOOKUP($B39,Total!$A$4:$V$348,Total!G$1,FALSE)</f>
        <v>0</v>
      </c>
      <c r="I39" s="63">
        <f>VLOOKUP($B39,Total!$A$4:$V$348,Total!H$1,FALSE)</f>
        <v>0</v>
      </c>
      <c r="J39" s="63">
        <f>VLOOKUP($B39,Total!$A$4:$V$348,Total!I$1,FALSE)</f>
        <v>0</v>
      </c>
      <c r="K39" s="63">
        <f>VLOOKUP($B39,Total!$A$4:$V$348,Total!J$1,FALSE)</f>
        <v>0</v>
      </c>
      <c r="L39" s="63">
        <f>VLOOKUP($B39,Total!$A$4:$V$348,Total!K$1,FALSE)</f>
        <v>0</v>
      </c>
      <c r="M39" s="63">
        <f>VLOOKUP($B39,Total!$A$4:$V$348,Total!L$1,FALSE)</f>
        <v>0</v>
      </c>
      <c r="N39" s="63">
        <f>VLOOKUP($B39,Total!$A$4:$V$348,Total!M$1,FALSE)</f>
        <v>0</v>
      </c>
      <c r="O39" s="63">
        <f>VLOOKUP($B39,Total!$A$4:$V$348,Total!N$1,FALSE)</f>
        <v>0</v>
      </c>
      <c r="P39" s="63">
        <f>VLOOKUP($B39,Total!$A$4:$V$348,Total!O$1,FALSE)</f>
        <v>0</v>
      </c>
      <c r="Q39" s="63">
        <f>VLOOKUP($B39,Total!$A$4:$V$348,Total!P$1,FALSE)</f>
        <v>0</v>
      </c>
      <c r="R39" s="63">
        <f>VLOOKUP($B39,Total!$A$4:$V$348,Total!Q$1,FALSE)</f>
        <v>0</v>
      </c>
      <c r="S39" s="63">
        <f>VLOOKUP($B39,Total!$A$4:$V$348,Total!R$1,FALSE)</f>
        <v>0</v>
      </c>
      <c r="T39" s="63">
        <f>VLOOKUP($B39,Total!$A$4:$V$348,Total!S$1,FALSE)</f>
        <v>0</v>
      </c>
      <c r="U39" s="63">
        <f>VLOOKUP($B39,Total!$A$4:$V$348,Total!T$1,FALSE)</f>
        <v>0</v>
      </c>
      <c r="V39" s="63">
        <f>VLOOKUP($B39,Total!$A$4:$V$348,Total!U$1,FALSE)</f>
        <v>0</v>
      </c>
      <c r="W39" s="63">
        <f>VLOOKUP($B39,Total!$A$4:$V$348,Total!V$1,FALSE)</f>
        <v>0</v>
      </c>
      <c r="X39" s="63">
        <f t="shared" si="1"/>
        <v>0</v>
      </c>
      <c r="Y39" s="63">
        <f t="shared" si="2"/>
        <v>0</v>
      </c>
    </row>
    <row r="40" spans="1:25" s="44" customFormat="1" x14ac:dyDescent="0.2">
      <c r="A40" s="41">
        <v>13201</v>
      </c>
      <c r="B40" s="91">
        <v>13301</v>
      </c>
      <c r="C40" s="26" t="s">
        <v>390</v>
      </c>
      <c r="D40" s="63">
        <f>VLOOKUP($B40,Total!$A$4:$V$348,Total!C$1,FALSE)</f>
        <v>0</v>
      </c>
      <c r="E40" s="63">
        <f>VLOOKUP($B40,Total!$A$4:$V$348,Total!D$1,FALSE)</f>
        <v>0</v>
      </c>
      <c r="F40" s="63">
        <f>VLOOKUP($B40,Total!$A$4:$V$348,Total!E$1,FALSE)</f>
        <v>0</v>
      </c>
      <c r="G40" s="63">
        <f>VLOOKUP($B40,Total!$A$4:$V$348,Total!F$1,FALSE)</f>
        <v>0</v>
      </c>
      <c r="H40" s="63">
        <f>VLOOKUP($B40,Total!$A$4:$V$348,Total!G$1,FALSE)</f>
        <v>0</v>
      </c>
      <c r="I40" s="63">
        <f>VLOOKUP($B40,Total!$A$4:$V$348,Total!H$1,FALSE)</f>
        <v>0</v>
      </c>
      <c r="J40" s="63">
        <f>VLOOKUP($B40,Total!$A$4:$V$348,Total!I$1,FALSE)</f>
        <v>6</v>
      </c>
      <c r="K40" s="63">
        <f>VLOOKUP($B40,Total!$A$4:$V$348,Total!J$1,FALSE)</f>
        <v>262884</v>
      </c>
      <c r="L40" s="63">
        <f>VLOOKUP($B40,Total!$A$4:$V$348,Total!K$1,FALSE)</f>
        <v>0</v>
      </c>
      <c r="M40" s="63">
        <f>VLOOKUP($B40,Total!$A$4:$V$348,Total!L$1,FALSE)</f>
        <v>0</v>
      </c>
      <c r="N40" s="63">
        <f>VLOOKUP($B40,Total!$A$4:$V$348,Total!M$1,FALSE)</f>
        <v>1</v>
      </c>
      <c r="O40" s="63">
        <f>VLOOKUP($B40,Total!$A$4:$V$348,Total!N$1,FALSE)</f>
        <v>43814</v>
      </c>
      <c r="P40" s="63">
        <f>VLOOKUP($B40,Total!$A$4:$V$348,Total!O$1,FALSE)</f>
        <v>0</v>
      </c>
      <c r="Q40" s="63">
        <f>VLOOKUP($B40,Total!$A$4:$V$348,Total!P$1,FALSE)</f>
        <v>0</v>
      </c>
      <c r="R40" s="63">
        <f>VLOOKUP($B40,Total!$A$4:$V$348,Total!Q$1,FALSE)</f>
        <v>0</v>
      </c>
      <c r="S40" s="63">
        <f>VLOOKUP($B40,Total!$A$4:$V$348,Total!R$1,FALSE)</f>
        <v>0</v>
      </c>
      <c r="T40" s="63">
        <f>VLOOKUP($B40,Total!$A$4:$V$348,Total!S$1,FALSE)</f>
        <v>1</v>
      </c>
      <c r="U40" s="63">
        <f>VLOOKUP($B40,Total!$A$4:$V$348,Total!T$1,FALSE)</f>
        <v>62817</v>
      </c>
      <c r="V40" s="63">
        <f>VLOOKUP($B40,Total!$A$4:$V$348,Total!U$1,FALSE)</f>
        <v>0</v>
      </c>
      <c r="W40" s="63">
        <f>VLOOKUP($B40,Total!$A$4:$V$348,Total!V$1,FALSE)</f>
        <v>0</v>
      </c>
      <c r="X40" s="63">
        <f t="shared" si="1"/>
        <v>8</v>
      </c>
      <c r="Y40" s="63">
        <f t="shared" si="2"/>
        <v>369515</v>
      </c>
    </row>
    <row r="41" spans="1:25" s="44" customFormat="1" x14ac:dyDescent="0.2">
      <c r="A41" s="41">
        <v>13202</v>
      </c>
      <c r="B41" s="91">
        <v>13302</v>
      </c>
      <c r="C41" s="26" t="s">
        <v>391</v>
      </c>
      <c r="D41" s="63">
        <f>VLOOKUP($B41,Total!$A$4:$V$348,Total!C$1,FALSE)</f>
        <v>0</v>
      </c>
      <c r="E41" s="63">
        <f>VLOOKUP($B41,Total!$A$4:$V$348,Total!D$1,FALSE)</f>
        <v>0</v>
      </c>
      <c r="F41" s="63">
        <f>VLOOKUP($B41,Total!$A$4:$V$348,Total!E$1,FALSE)</f>
        <v>0</v>
      </c>
      <c r="G41" s="63">
        <f>VLOOKUP($B41,Total!$A$4:$V$348,Total!F$1,FALSE)</f>
        <v>0</v>
      </c>
      <c r="H41" s="63">
        <f>VLOOKUP($B41,Total!$A$4:$V$348,Total!G$1,FALSE)</f>
        <v>0</v>
      </c>
      <c r="I41" s="63">
        <f>VLOOKUP($B41,Total!$A$4:$V$348,Total!H$1,FALSE)</f>
        <v>0</v>
      </c>
      <c r="J41" s="63">
        <f>VLOOKUP($B41,Total!$A$4:$V$348,Total!I$1,FALSE)</f>
        <v>0</v>
      </c>
      <c r="K41" s="63">
        <f>VLOOKUP($B41,Total!$A$4:$V$348,Total!J$1,FALSE)</f>
        <v>0</v>
      </c>
      <c r="L41" s="63">
        <f>VLOOKUP($B41,Total!$A$4:$V$348,Total!K$1,FALSE)</f>
        <v>0</v>
      </c>
      <c r="M41" s="63">
        <f>VLOOKUP($B41,Total!$A$4:$V$348,Total!L$1,FALSE)</f>
        <v>0</v>
      </c>
      <c r="N41" s="63">
        <f>VLOOKUP($B41,Total!$A$4:$V$348,Total!M$1,FALSE)</f>
        <v>0</v>
      </c>
      <c r="O41" s="63">
        <f>VLOOKUP($B41,Total!$A$4:$V$348,Total!N$1,FALSE)</f>
        <v>0</v>
      </c>
      <c r="P41" s="63">
        <f>VLOOKUP($B41,Total!$A$4:$V$348,Total!O$1,FALSE)</f>
        <v>0</v>
      </c>
      <c r="Q41" s="63">
        <f>VLOOKUP($B41,Total!$A$4:$V$348,Total!P$1,FALSE)</f>
        <v>0</v>
      </c>
      <c r="R41" s="63">
        <f>VLOOKUP($B41,Total!$A$4:$V$348,Total!Q$1,FALSE)</f>
        <v>0</v>
      </c>
      <c r="S41" s="63">
        <f>VLOOKUP($B41,Total!$A$4:$V$348,Total!R$1,FALSE)</f>
        <v>0</v>
      </c>
      <c r="T41" s="63">
        <f>VLOOKUP($B41,Total!$A$4:$V$348,Total!S$1,FALSE)</f>
        <v>0</v>
      </c>
      <c r="U41" s="63">
        <f>VLOOKUP($B41,Total!$A$4:$V$348,Total!T$1,FALSE)</f>
        <v>0</v>
      </c>
      <c r="V41" s="63">
        <f>VLOOKUP($B41,Total!$A$4:$V$348,Total!U$1,FALSE)</f>
        <v>0</v>
      </c>
      <c r="W41" s="63">
        <f>VLOOKUP($B41,Total!$A$4:$V$348,Total!V$1,FALSE)</f>
        <v>0</v>
      </c>
      <c r="X41" s="63">
        <f t="shared" si="1"/>
        <v>0</v>
      </c>
      <c r="Y41" s="63">
        <f t="shared" si="2"/>
        <v>0</v>
      </c>
    </row>
    <row r="42" spans="1:25" s="44" customFormat="1" x14ac:dyDescent="0.2">
      <c r="A42" s="41">
        <v>13203</v>
      </c>
      <c r="B42" s="91">
        <v>13303</v>
      </c>
      <c r="C42" s="26" t="s">
        <v>392</v>
      </c>
      <c r="D42" s="63">
        <f>VLOOKUP($B42,Total!$A$4:$V$348,Total!C$1,FALSE)</f>
        <v>0</v>
      </c>
      <c r="E42" s="63">
        <f>VLOOKUP($B42,Total!$A$4:$V$348,Total!D$1,FALSE)</f>
        <v>0</v>
      </c>
      <c r="F42" s="63">
        <f>VLOOKUP($B42,Total!$A$4:$V$348,Total!E$1,FALSE)</f>
        <v>0</v>
      </c>
      <c r="G42" s="63">
        <f>VLOOKUP($B42,Total!$A$4:$V$348,Total!F$1,FALSE)</f>
        <v>0</v>
      </c>
      <c r="H42" s="63">
        <f>VLOOKUP($B42,Total!$A$4:$V$348,Total!G$1,FALSE)</f>
        <v>0</v>
      </c>
      <c r="I42" s="63">
        <f>VLOOKUP($B42,Total!$A$4:$V$348,Total!H$1,FALSE)</f>
        <v>0</v>
      </c>
      <c r="J42" s="63">
        <f>VLOOKUP($B42,Total!$A$4:$V$348,Total!I$1,FALSE)</f>
        <v>0</v>
      </c>
      <c r="K42" s="63">
        <f>VLOOKUP($B42,Total!$A$4:$V$348,Total!J$1,FALSE)</f>
        <v>0</v>
      </c>
      <c r="L42" s="63">
        <f>VLOOKUP($B42,Total!$A$4:$V$348,Total!K$1,FALSE)</f>
        <v>0</v>
      </c>
      <c r="M42" s="63">
        <f>VLOOKUP($B42,Total!$A$4:$V$348,Total!L$1,FALSE)</f>
        <v>0</v>
      </c>
      <c r="N42" s="63">
        <f>VLOOKUP($B42,Total!$A$4:$V$348,Total!M$1,FALSE)</f>
        <v>0</v>
      </c>
      <c r="O42" s="63">
        <f>VLOOKUP($B42,Total!$A$4:$V$348,Total!N$1,FALSE)</f>
        <v>0</v>
      </c>
      <c r="P42" s="63">
        <f>VLOOKUP($B42,Total!$A$4:$V$348,Total!O$1,FALSE)</f>
        <v>0</v>
      </c>
      <c r="Q42" s="63">
        <f>VLOOKUP($B42,Total!$A$4:$V$348,Total!P$1,FALSE)</f>
        <v>0</v>
      </c>
      <c r="R42" s="63">
        <f>VLOOKUP($B42,Total!$A$4:$V$348,Total!Q$1,FALSE)</f>
        <v>0</v>
      </c>
      <c r="S42" s="63">
        <f>VLOOKUP($B42,Total!$A$4:$V$348,Total!R$1,FALSE)</f>
        <v>0</v>
      </c>
      <c r="T42" s="63">
        <f>VLOOKUP($B42,Total!$A$4:$V$348,Total!S$1,FALSE)</f>
        <v>0</v>
      </c>
      <c r="U42" s="63">
        <f>VLOOKUP($B42,Total!$A$4:$V$348,Total!T$1,FALSE)</f>
        <v>0</v>
      </c>
      <c r="V42" s="63">
        <f>VLOOKUP($B42,Total!$A$4:$V$348,Total!U$1,FALSE)</f>
        <v>0</v>
      </c>
      <c r="W42" s="63">
        <f>VLOOKUP($B42,Total!$A$4:$V$348,Total!V$1,FALSE)</f>
        <v>0</v>
      </c>
      <c r="X42" s="63">
        <f t="shared" si="1"/>
        <v>0</v>
      </c>
      <c r="Y42" s="63">
        <f t="shared" si="2"/>
        <v>0</v>
      </c>
    </row>
    <row r="43" spans="1:25" s="44" customFormat="1" x14ac:dyDescent="0.2">
      <c r="A43" s="41">
        <v>13301</v>
      </c>
      <c r="B43" s="91">
        <v>13201</v>
      </c>
      <c r="C43" s="26" t="s">
        <v>393</v>
      </c>
      <c r="D43" s="63">
        <f>VLOOKUP($B43,Total!$A$4:$V$348,Total!C$1,FALSE)</f>
        <v>0</v>
      </c>
      <c r="E43" s="63">
        <f>VLOOKUP($B43,Total!$A$4:$V$348,Total!D$1,FALSE)</f>
        <v>0</v>
      </c>
      <c r="F43" s="63">
        <f>VLOOKUP($B43,Total!$A$4:$V$348,Total!E$1,FALSE)</f>
        <v>0</v>
      </c>
      <c r="G43" s="63">
        <f>VLOOKUP($B43,Total!$A$4:$V$348,Total!F$1,FALSE)</f>
        <v>0</v>
      </c>
      <c r="H43" s="63">
        <f>VLOOKUP($B43,Total!$A$4:$V$348,Total!G$1,FALSE)</f>
        <v>0</v>
      </c>
      <c r="I43" s="63">
        <f>VLOOKUP($B43,Total!$A$4:$V$348,Total!H$1,FALSE)</f>
        <v>0</v>
      </c>
      <c r="J43" s="63">
        <f>VLOOKUP($B43,Total!$A$4:$V$348,Total!I$1,FALSE)</f>
        <v>0</v>
      </c>
      <c r="K43" s="63">
        <f>VLOOKUP($B43,Total!$A$4:$V$348,Total!J$1,FALSE)</f>
        <v>0</v>
      </c>
      <c r="L43" s="63">
        <f>VLOOKUP($B43,Total!$A$4:$V$348,Total!K$1,FALSE)</f>
        <v>0</v>
      </c>
      <c r="M43" s="63">
        <f>VLOOKUP($B43,Total!$A$4:$V$348,Total!L$1,FALSE)</f>
        <v>0</v>
      </c>
      <c r="N43" s="63">
        <f>VLOOKUP($B43,Total!$A$4:$V$348,Total!M$1,FALSE)</f>
        <v>0</v>
      </c>
      <c r="O43" s="63">
        <f>VLOOKUP($B43,Total!$A$4:$V$348,Total!N$1,FALSE)</f>
        <v>0</v>
      </c>
      <c r="P43" s="63">
        <f>VLOOKUP($B43,Total!$A$4:$V$348,Total!O$1,FALSE)</f>
        <v>0</v>
      </c>
      <c r="Q43" s="63">
        <f>VLOOKUP($B43,Total!$A$4:$V$348,Total!P$1,FALSE)</f>
        <v>0</v>
      </c>
      <c r="R43" s="63">
        <f>VLOOKUP($B43,Total!$A$4:$V$348,Total!Q$1,FALSE)</f>
        <v>0</v>
      </c>
      <c r="S43" s="63">
        <f>VLOOKUP($B43,Total!$A$4:$V$348,Total!R$1,FALSE)</f>
        <v>0</v>
      </c>
      <c r="T43" s="63">
        <f>VLOOKUP($B43,Total!$A$4:$V$348,Total!S$1,FALSE)</f>
        <v>0</v>
      </c>
      <c r="U43" s="63">
        <f>VLOOKUP($B43,Total!$A$4:$V$348,Total!T$1,FALSE)</f>
        <v>0</v>
      </c>
      <c r="V43" s="63">
        <f>VLOOKUP($B43,Total!$A$4:$V$348,Total!U$1,FALSE)</f>
        <v>0</v>
      </c>
      <c r="W43" s="63">
        <f>VLOOKUP($B43,Total!$A$4:$V$348,Total!V$1,FALSE)</f>
        <v>0</v>
      </c>
      <c r="X43" s="63">
        <f t="shared" si="1"/>
        <v>0</v>
      </c>
      <c r="Y43" s="63">
        <f t="shared" si="2"/>
        <v>0</v>
      </c>
    </row>
    <row r="44" spans="1:25" s="44" customFormat="1" x14ac:dyDescent="0.2">
      <c r="A44" s="41">
        <v>13302</v>
      </c>
      <c r="B44" s="91">
        <v>13202</v>
      </c>
      <c r="C44" s="26" t="s">
        <v>394</v>
      </c>
      <c r="D44" s="63">
        <f>VLOOKUP($B44,Total!$A$4:$V$348,Total!C$1,FALSE)</f>
        <v>0</v>
      </c>
      <c r="E44" s="63">
        <f>VLOOKUP($B44,Total!$A$4:$V$348,Total!D$1,FALSE)</f>
        <v>0</v>
      </c>
      <c r="F44" s="63">
        <f>VLOOKUP($B44,Total!$A$4:$V$348,Total!E$1,FALSE)</f>
        <v>0</v>
      </c>
      <c r="G44" s="63">
        <f>VLOOKUP($B44,Total!$A$4:$V$348,Total!F$1,FALSE)</f>
        <v>0</v>
      </c>
      <c r="H44" s="63">
        <f>VLOOKUP($B44,Total!$A$4:$V$348,Total!G$1,FALSE)</f>
        <v>0</v>
      </c>
      <c r="I44" s="63">
        <f>VLOOKUP($B44,Total!$A$4:$V$348,Total!H$1,FALSE)</f>
        <v>0</v>
      </c>
      <c r="J44" s="63">
        <f>VLOOKUP($B44,Total!$A$4:$V$348,Total!I$1,FALSE)</f>
        <v>0</v>
      </c>
      <c r="K44" s="63">
        <f>VLOOKUP($B44,Total!$A$4:$V$348,Total!J$1,FALSE)</f>
        <v>0</v>
      </c>
      <c r="L44" s="63">
        <f>VLOOKUP($B44,Total!$A$4:$V$348,Total!K$1,FALSE)</f>
        <v>0</v>
      </c>
      <c r="M44" s="63">
        <f>VLOOKUP($B44,Total!$A$4:$V$348,Total!L$1,FALSE)</f>
        <v>0</v>
      </c>
      <c r="N44" s="63">
        <f>VLOOKUP($B44,Total!$A$4:$V$348,Total!M$1,FALSE)</f>
        <v>0</v>
      </c>
      <c r="O44" s="63">
        <f>VLOOKUP($B44,Total!$A$4:$V$348,Total!N$1,FALSE)</f>
        <v>0</v>
      </c>
      <c r="P44" s="63">
        <f>VLOOKUP($B44,Total!$A$4:$V$348,Total!O$1,FALSE)</f>
        <v>0</v>
      </c>
      <c r="Q44" s="63">
        <f>VLOOKUP($B44,Total!$A$4:$V$348,Total!P$1,FALSE)</f>
        <v>0</v>
      </c>
      <c r="R44" s="63">
        <f>VLOOKUP($B44,Total!$A$4:$V$348,Total!Q$1,FALSE)</f>
        <v>0</v>
      </c>
      <c r="S44" s="63">
        <f>VLOOKUP($B44,Total!$A$4:$V$348,Total!R$1,FALSE)</f>
        <v>0</v>
      </c>
      <c r="T44" s="63">
        <f>VLOOKUP($B44,Total!$A$4:$V$348,Total!S$1,FALSE)</f>
        <v>0</v>
      </c>
      <c r="U44" s="63">
        <f>VLOOKUP($B44,Total!$A$4:$V$348,Total!T$1,FALSE)</f>
        <v>0</v>
      </c>
      <c r="V44" s="63">
        <f>VLOOKUP($B44,Total!$A$4:$V$348,Total!U$1,FALSE)</f>
        <v>0</v>
      </c>
      <c r="W44" s="63">
        <f>VLOOKUP($B44,Total!$A$4:$V$348,Total!V$1,FALSE)</f>
        <v>0</v>
      </c>
      <c r="X44" s="63">
        <f t="shared" si="1"/>
        <v>0</v>
      </c>
      <c r="Y44" s="63">
        <f t="shared" si="2"/>
        <v>0</v>
      </c>
    </row>
    <row r="45" spans="1:25" s="44" customFormat="1" x14ac:dyDescent="0.2">
      <c r="A45" s="41">
        <v>13303</v>
      </c>
      <c r="B45" s="91">
        <v>13203</v>
      </c>
      <c r="C45" s="26" t="s">
        <v>395</v>
      </c>
      <c r="D45" s="63">
        <f>VLOOKUP($B45,Total!$A$4:$V$348,Total!C$1,FALSE)</f>
        <v>0</v>
      </c>
      <c r="E45" s="63">
        <f>VLOOKUP($B45,Total!$A$4:$V$348,Total!D$1,FALSE)</f>
        <v>0</v>
      </c>
      <c r="F45" s="63">
        <f>VLOOKUP($B45,Total!$A$4:$V$348,Total!E$1,FALSE)</f>
        <v>0</v>
      </c>
      <c r="G45" s="63">
        <f>VLOOKUP($B45,Total!$A$4:$V$348,Total!F$1,FALSE)</f>
        <v>0</v>
      </c>
      <c r="H45" s="63">
        <f>VLOOKUP($B45,Total!$A$4:$V$348,Total!G$1,FALSE)</f>
        <v>0</v>
      </c>
      <c r="I45" s="63">
        <f>VLOOKUP($B45,Total!$A$4:$V$348,Total!H$1,FALSE)</f>
        <v>0</v>
      </c>
      <c r="J45" s="63">
        <f>VLOOKUP($B45,Total!$A$4:$V$348,Total!I$1,FALSE)</f>
        <v>0</v>
      </c>
      <c r="K45" s="63">
        <f>VLOOKUP($B45,Total!$A$4:$V$348,Total!J$1,FALSE)</f>
        <v>0</v>
      </c>
      <c r="L45" s="63">
        <f>VLOOKUP($B45,Total!$A$4:$V$348,Total!K$1,FALSE)</f>
        <v>0</v>
      </c>
      <c r="M45" s="63">
        <f>VLOOKUP($B45,Total!$A$4:$V$348,Total!L$1,FALSE)</f>
        <v>0</v>
      </c>
      <c r="N45" s="63">
        <f>VLOOKUP($B45,Total!$A$4:$V$348,Total!M$1,FALSE)</f>
        <v>0</v>
      </c>
      <c r="O45" s="63">
        <f>VLOOKUP($B45,Total!$A$4:$V$348,Total!N$1,FALSE)</f>
        <v>0</v>
      </c>
      <c r="P45" s="63">
        <f>VLOOKUP($B45,Total!$A$4:$V$348,Total!O$1,FALSE)</f>
        <v>0</v>
      </c>
      <c r="Q45" s="63">
        <f>VLOOKUP($B45,Total!$A$4:$V$348,Total!P$1,FALSE)</f>
        <v>0</v>
      </c>
      <c r="R45" s="63">
        <f>VLOOKUP($B45,Total!$A$4:$V$348,Total!Q$1,FALSE)</f>
        <v>0</v>
      </c>
      <c r="S45" s="63">
        <f>VLOOKUP($B45,Total!$A$4:$V$348,Total!R$1,FALSE)</f>
        <v>0</v>
      </c>
      <c r="T45" s="63">
        <f>VLOOKUP($B45,Total!$A$4:$V$348,Total!S$1,FALSE)</f>
        <v>0</v>
      </c>
      <c r="U45" s="63">
        <f>VLOOKUP($B45,Total!$A$4:$V$348,Total!T$1,FALSE)</f>
        <v>0</v>
      </c>
      <c r="V45" s="63">
        <f>VLOOKUP($B45,Total!$A$4:$V$348,Total!U$1,FALSE)</f>
        <v>0</v>
      </c>
      <c r="W45" s="63">
        <f>VLOOKUP($B45,Total!$A$4:$V$348,Total!V$1,FALSE)</f>
        <v>0</v>
      </c>
      <c r="X45" s="63">
        <f t="shared" si="1"/>
        <v>0</v>
      </c>
      <c r="Y45" s="63">
        <f t="shared" si="2"/>
        <v>0</v>
      </c>
    </row>
    <row r="46" spans="1:25" s="44" customFormat="1" x14ac:dyDescent="0.2">
      <c r="A46" s="41">
        <v>13401</v>
      </c>
      <c r="B46" s="91">
        <v>13401</v>
      </c>
      <c r="C46" s="26" t="s">
        <v>396</v>
      </c>
      <c r="D46" s="63">
        <f>VLOOKUP($B46,Total!$A$4:$V$348,Total!C$1,FALSE)</f>
        <v>0</v>
      </c>
      <c r="E46" s="63">
        <f>VLOOKUP($B46,Total!$A$4:$V$348,Total!D$1,FALSE)</f>
        <v>0</v>
      </c>
      <c r="F46" s="63">
        <f>VLOOKUP($B46,Total!$A$4:$V$348,Total!E$1,FALSE)</f>
        <v>0</v>
      </c>
      <c r="G46" s="63">
        <f>VLOOKUP($B46,Total!$A$4:$V$348,Total!F$1,FALSE)</f>
        <v>0</v>
      </c>
      <c r="H46" s="63">
        <f>VLOOKUP($B46,Total!$A$4:$V$348,Total!G$1,FALSE)</f>
        <v>0</v>
      </c>
      <c r="I46" s="63">
        <f>VLOOKUP($B46,Total!$A$4:$V$348,Total!H$1,FALSE)</f>
        <v>0</v>
      </c>
      <c r="J46" s="63">
        <f>VLOOKUP($B46,Total!$A$4:$V$348,Total!I$1,FALSE)</f>
        <v>0</v>
      </c>
      <c r="K46" s="63">
        <f>VLOOKUP($B46,Total!$A$4:$V$348,Total!J$1,FALSE)</f>
        <v>0</v>
      </c>
      <c r="L46" s="63">
        <f>VLOOKUP($B46,Total!$A$4:$V$348,Total!K$1,FALSE)</f>
        <v>0</v>
      </c>
      <c r="M46" s="63">
        <f>VLOOKUP($B46,Total!$A$4:$V$348,Total!L$1,FALSE)</f>
        <v>0</v>
      </c>
      <c r="N46" s="63">
        <f>VLOOKUP($B46,Total!$A$4:$V$348,Total!M$1,FALSE)</f>
        <v>0</v>
      </c>
      <c r="O46" s="63">
        <f>VLOOKUP($B46,Total!$A$4:$V$348,Total!N$1,FALSE)</f>
        <v>0</v>
      </c>
      <c r="P46" s="63">
        <f>VLOOKUP($B46,Total!$A$4:$V$348,Total!O$1,FALSE)</f>
        <v>0</v>
      </c>
      <c r="Q46" s="63">
        <f>VLOOKUP($B46,Total!$A$4:$V$348,Total!P$1,FALSE)</f>
        <v>0</v>
      </c>
      <c r="R46" s="63">
        <f>VLOOKUP($B46,Total!$A$4:$V$348,Total!Q$1,FALSE)</f>
        <v>0</v>
      </c>
      <c r="S46" s="63">
        <f>VLOOKUP($B46,Total!$A$4:$V$348,Total!R$1,FALSE)</f>
        <v>0</v>
      </c>
      <c r="T46" s="63">
        <f>VLOOKUP($B46,Total!$A$4:$V$348,Total!S$1,FALSE)</f>
        <v>0</v>
      </c>
      <c r="U46" s="63">
        <f>VLOOKUP($B46,Total!$A$4:$V$348,Total!T$1,FALSE)</f>
        <v>0</v>
      </c>
      <c r="V46" s="63">
        <f>VLOOKUP($B46,Total!$A$4:$V$348,Total!U$1,FALSE)</f>
        <v>0</v>
      </c>
      <c r="W46" s="63">
        <f>VLOOKUP($B46,Total!$A$4:$V$348,Total!V$1,FALSE)</f>
        <v>0</v>
      </c>
      <c r="X46" s="63">
        <f t="shared" si="1"/>
        <v>0</v>
      </c>
      <c r="Y46" s="63">
        <f t="shared" si="2"/>
        <v>0</v>
      </c>
    </row>
    <row r="47" spans="1:25" s="44" customFormat="1" x14ac:dyDescent="0.2">
      <c r="A47" s="41">
        <v>13402</v>
      </c>
      <c r="B47" s="91">
        <v>13403</v>
      </c>
      <c r="C47" s="26" t="s">
        <v>397</v>
      </c>
      <c r="D47" s="63">
        <f>VLOOKUP($B47,Total!$A$4:$V$348,Total!C$1,FALSE)</f>
        <v>0</v>
      </c>
      <c r="E47" s="63">
        <f>VLOOKUP($B47,Total!$A$4:$V$348,Total!D$1,FALSE)</f>
        <v>0</v>
      </c>
      <c r="F47" s="63">
        <f>VLOOKUP($B47,Total!$A$4:$V$348,Total!E$1,FALSE)</f>
        <v>0</v>
      </c>
      <c r="G47" s="63">
        <f>VLOOKUP($B47,Total!$A$4:$V$348,Total!F$1,FALSE)</f>
        <v>0</v>
      </c>
      <c r="H47" s="63">
        <f>VLOOKUP($B47,Total!$A$4:$V$348,Total!G$1,FALSE)</f>
        <v>0</v>
      </c>
      <c r="I47" s="63">
        <f>VLOOKUP($B47,Total!$A$4:$V$348,Total!H$1,FALSE)</f>
        <v>0</v>
      </c>
      <c r="J47" s="63">
        <f>VLOOKUP($B47,Total!$A$4:$V$348,Total!I$1,FALSE)</f>
        <v>0</v>
      </c>
      <c r="K47" s="63">
        <f>VLOOKUP($B47,Total!$A$4:$V$348,Total!J$1,FALSE)</f>
        <v>0</v>
      </c>
      <c r="L47" s="63">
        <f>VLOOKUP($B47,Total!$A$4:$V$348,Total!K$1,FALSE)</f>
        <v>0</v>
      </c>
      <c r="M47" s="63">
        <f>VLOOKUP($B47,Total!$A$4:$V$348,Total!L$1,FALSE)</f>
        <v>0</v>
      </c>
      <c r="N47" s="63">
        <f>VLOOKUP($B47,Total!$A$4:$V$348,Total!M$1,FALSE)</f>
        <v>0</v>
      </c>
      <c r="O47" s="63">
        <f>VLOOKUP($B47,Total!$A$4:$V$348,Total!N$1,FALSE)</f>
        <v>0</v>
      </c>
      <c r="P47" s="63">
        <f>VLOOKUP($B47,Total!$A$4:$V$348,Total!O$1,FALSE)</f>
        <v>0</v>
      </c>
      <c r="Q47" s="63">
        <f>VLOOKUP($B47,Total!$A$4:$V$348,Total!P$1,FALSE)</f>
        <v>0</v>
      </c>
      <c r="R47" s="63">
        <f>VLOOKUP($B47,Total!$A$4:$V$348,Total!Q$1,FALSE)</f>
        <v>0</v>
      </c>
      <c r="S47" s="63">
        <f>VLOOKUP($B47,Total!$A$4:$V$348,Total!R$1,FALSE)</f>
        <v>0</v>
      </c>
      <c r="T47" s="63">
        <f>VLOOKUP($B47,Total!$A$4:$V$348,Total!S$1,FALSE)</f>
        <v>0</v>
      </c>
      <c r="U47" s="63">
        <f>VLOOKUP($B47,Total!$A$4:$V$348,Total!T$1,FALSE)</f>
        <v>0</v>
      </c>
      <c r="V47" s="63">
        <f>VLOOKUP($B47,Total!$A$4:$V$348,Total!U$1,FALSE)</f>
        <v>0</v>
      </c>
      <c r="W47" s="63">
        <f>VLOOKUP($B47,Total!$A$4:$V$348,Total!V$1,FALSE)</f>
        <v>0</v>
      </c>
      <c r="X47" s="63">
        <f t="shared" si="1"/>
        <v>0</v>
      </c>
      <c r="Y47" s="63">
        <f t="shared" si="2"/>
        <v>0</v>
      </c>
    </row>
    <row r="48" spans="1:25" s="44" customFormat="1" x14ac:dyDescent="0.2">
      <c r="A48" s="41">
        <v>13403</v>
      </c>
      <c r="B48" s="91">
        <v>13402</v>
      </c>
      <c r="C48" s="26" t="s">
        <v>398</v>
      </c>
      <c r="D48" s="63">
        <f>VLOOKUP($B48,Total!$A$4:$V$348,Total!C$1,FALSE)</f>
        <v>0</v>
      </c>
      <c r="E48" s="63">
        <f>VLOOKUP($B48,Total!$A$4:$V$348,Total!D$1,FALSE)</f>
        <v>0</v>
      </c>
      <c r="F48" s="63">
        <f>VLOOKUP($B48,Total!$A$4:$V$348,Total!E$1,FALSE)</f>
        <v>0</v>
      </c>
      <c r="G48" s="63">
        <f>VLOOKUP($B48,Total!$A$4:$V$348,Total!F$1,FALSE)</f>
        <v>0</v>
      </c>
      <c r="H48" s="63">
        <f>VLOOKUP($B48,Total!$A$4:$V$348,Total!G$1,FALSE)</f>
        <v>0</v>
      </c>
      <c r="I48" s="63">
        <f>VLOOKUP($B48,Total!$A$4:$V$348,Total!H$1,FALSE)</f>
        <v>0</v>
      </c>
      <c r="J48" s="63">
        <f>VLOOKUP($B48,Total!$A$4:$V$348,Total!I$1,FALSE)</f>
        <v>0</v>
      </c>
      <c r="K48" s="63">
        <f>VLOOKUP($B48,Total!$A$4:$V$348,Total!J$1,FALSE)</f>
        <v>0</v>
      </c>
      <c r="L48" s="63">
        <f>VLOOKUP($B48,Total!$A$4:$V$348,Total!K$1,FALSE)</f>
        <v>0</v>
      </c>
      <c r="M48" s="63">
        <f>VLOOKUP($B48,Total!$A$4:$V$348,Total!L$1,FALSE)</f>
        <v>0</v>
      </c>
      <c r="N48" s="63">
        <f>VLOOKUP($B48,Total!$A$4:$V$348,Total!M$1,FALSE)</f>
        <v>0</v>
      </c>
      <c r="O48" s="63">
        <f>VLOOKUP($B48,Total!$A$4:$V$348,Total!N$1,FALSE)</f>
        <v>0</v>
      </c>
      <c r="P48" s="63">
        <f>VLOOKUP($B48,Total!$A$4:$V$348,Total!O$1,FALSE)</f>
        <v>0</v>
      </c>
      <c r="Q48" s="63">
        <f>VLOOKUP($B48,Total!$A$4:$V$348,Total!P$1,FALSE)</f>
        <v>0</v>
      </c>
      <c r="R48" s="63">
        <f>VLOOKUP($B48,Total!$A$4:$V$348,Total!Q$1,FALSE)</f>
        <v>0</v>
      </c>
      <c r="S48" s="63">
        <f>VLOOKUP($B48,Total!$A$4:$V$348,Total!R$1,FALSE)</f>
        <v>0</v>
      </c>
      <c r="T48" s="63">
        <f>VLOOKUP($B48,Total!$A$4:$V$348,Total!S$1,FALSE)</f>
        <v>0</v>
      </c>
      <c r="U48" s="63">
        <f>VLOOKUP($B48,Total!$A$4:$V$348,Total!T$1,FALSE)</f>
        <v>0</v>
      </c>
      <c r="V48" s="63">
        <f>VLOOKUP($B48,Total!$A$4:$V$348,Total!U$1,FALSE)</f>
        <v>0</v>
      </c>
      <c r="W48" s="63">
        <f>VLOOKUP($B48,Total!$A$4:$V$348,Total!V$1,FALSE)</f>
        <v>0</v>
      </c>
      <c r="X48" s="63">
        <f t="shared" si="1"/>
        <v>0</v>
      </c>
      <c r="Y48" s="63">
        <f t="shared" si="2"/>
        <v>0</v>
      </c>
    </row>
    <row r="49" spans="1:25" s="44" customFormat="1" x14ac:dyDescent="0.2">
      <c r="A49" s="41">
        <v>13404</v>
      </c>
      <c r="B49" s="91">
        <v>13404</v>
      </c>
      <c r="C49" s="26" t="s">
        <v>399</v>
      </c>
      <c r="D49" s="63">
        <f>VLOOKUP($B49,Total!$A$4:$V$348,Total!C$1,FALSE)</f>
        <v>0</v>
      </c>
      <c r="E49" s="63">
        <f>VLOOKUP($B49,Total!$A$4:$V$348,Total!D$1,FALSE)</f>
        <v>0</v>
      </c>
      <c r="F49" s="63">
        <f>VLOOKUP($B49,Total!$A$4:$V$348,Total!E$1,FALSE)</f>
        <v>0</v>
      </c>
      <c r="G49" s="63">
        <f>VLOOKUP($B49,Total!$A$4:$V$348,Total!F$1,FALSE)</f>
        <v>0</v>
      </c>
      <c r="H49" s="63">
        <f>VLOOKUP($B49,Total!$A$4:$V$348,Total!G$1,FALSE)</f>
        <v>0</v>
      </c>
      <c r="I49" s="63">
        <f>VLOOKUP($B49,Total!$A$4:$V$348,Total!H$1,FALSE)</f>
        <v>0</v>
      </c>
      <c r="J49" s="63">
        <f>VLOOKUP($B49,Total!$A$4:$V$348,Total!I$1,FALSE)</f>
        <v>0</v>
      </c>
      <c r="K49" s="63">
        <f>VLOOKUP($B49,Total!$A$4:$V$348,Total!J$1,FALSE)</f>
        <v>0</v>
      </c>
      <c r="L49" s="63">
        <f>VLOOKUP($B49,Total!$A$4:$V$348,Total!K$1,FALSE)</f>
        <v>0</v>
      </c>
      <c r="M49" s="63">
        <f>VLOOKUP($B49,Total!$A$4:$V$348,Total!L$1,FALSE)</f>
        <v>0</v>
      </c>
      <c r="N49" s="63">
        <f>VLOOKUP($B49,Total!$A$4:$V$348,Total!M$1,FALSE)</f>
        <v>0</v>
      </c>
      <c r="O49" s="63">
        <f>VLOOKUP($B49,Total!$A$4:$V$348,Total!N$1,FALSE)</f>
        <v>0</v>
      </c>
      <c r="P49" s="63">
        <f>VLOOKUP($B49,Total!$A$4:$V$348,Total!O$1,FALSE)</f>
        <v>0</v>
      </c>
      <c r="Q49" s="63">
        <f>VLOOKUP($B49,Total!$A$4:$V$348,Total!P$1,FALSE)</f>
        <v>0</v>
      </c>
      <c r="R49" s="63">
        <f>VLOOKUP($B49,Total!$A$4:$V$348,Total!Q$1,FALSE)</f>
        <v>0</v>
      </c>
      <c r="S49" s="63">
        <f>VLOOKUP($B49,Total!$A$4:$V$348,Total!R$1,FALSE)</f>
        <v>0</v>
      </c>
      <c r="T49" s="63">
        <f>VLOOKUP($B49,Total!$A$4:$V$348,Total!S$1,FALSE)</f>
        <v>0</v>
      </c>
      <c r="U49" s="63">
        <f>VLOOKUP($B49,Total!$A$4:$V$348,Total!T$1,FALSE)</f>
        <v>0</v>
      </c>
      <c r="V49" s="63">
        <f>VLOOKUP($B49,Total!$A$4:$V$348,Total!U$1,FALSE)</f>
        <v>0</v>
      </c>
      <c r="W49" s="63">
        <f>VLOOKUP($B49,Total!$A$4:$V$348,Total!V$1,FALSE)</f>
        <v>0</v>
      </c>
      <c r="X49" s="63">
        <f t="shared" si="1"/>
        <v>0</v>
      </c>
      <c r="Y49" s="63">
        <f t="shared" si="2"/>
        <v>0</v>
      </c>
    </row>
    <row r="50" spans="1:25" s="44" customFormat="1" x14ac:dyDescent="0.2">
      <c r="A50" s="41">
        <v>13501</v>
      </c>
      <c r="B50" s="91">
        <v>13601</v>
      </c>
      <c r="C50" s="26" t="s">
        <v>400</v>
      </c>
      <c r="D50" s="63">
        <f>VLOOKUP($B50,Total!$A$4:$V$348,Total!C$1,FALSE)</f>
        <v>0</v>
      </c>
      <c r="E50" s="63">
        <f>VLOOKUP($B50,Total!$A$4:$V$348,Total!D$1,FALSE)</f>
        <v>0</v>
      </c>
      <c r="F50" s="63">
        <f>VLOOKUP($B50,Total!$A$4:$V$348,Total!E$1,FALSE)</f>
        <v>0</v>
      </c>
      <c r="G50" s="63">
        <f>VLOOKUP($B50,Total!$A$4:$V$348,Total!F$1,FALSE)</f>
        <v>0</v>
      </c>
      <c r="H50" s="63">
        <f>VLOOKUP($B50,Total!$A$4:$V$348,Total!G$1,FALSE)</f>
        <v>0</v>
      </c>
      <c r="I50" s="63">
        <f>VLOOKUP($B50,Total!$A$4:$V$348,Total!H$1,FALSE)</f>
        <v>0</v>
      </c>
      <c r="J50" s="63">
        <f>VLOOKUP($B50,Total!$A$4:$V$348,Total!I$1,FALSE)</f>
        <v>0</v>
      </c>
      <c r="K50" s="63">
        <f>VLOOKUP($B50,Total!$A$4:$V$348,Total!J$1,FALSE)</f>
        <v>0</v>
      </c>
      <c r="L50" s="63">
        <f>VLOOKUP($B50,Total!$A$4:$V$348,Total!K$1,FALSE)</f>
        <v>0</v>
      </c>
      <c r="M50" s="63">
        <f>VLOOKUP($B50,Total!$A$4:$V$348,Total!L$1,FALSE)</f>
        <v>0</v>
      </c>
      <c r="N50" s="63">
        <f>VLOOKUP($B50,Total!$A$4:$V$348,Total!M$1,FALSE)</f>
        <v>0</v>
      </c>
      <c r="O50" s="63">
        <f>VLOOKUP($B50,Total!$A$4:$V$348,Total!N$1,FALSE)</f>
        <v>0</v>
      </c>
      <c r="P50" s="63">
        <f>VLOOKUP($B50,Total!$A$4:$V$348,Total!O$1,FALSE)</f>
        <v>0</v>
      </c>
      <c r="Q50" s="63">
        <f>VLOOKUP($B50,Total!$A$4:$V$348,Total!P$1,FALSE)</f>
        <v>0</v>
      </c>
      <c r="R50" s="63">
        <f>VLOOKUP($B50,Total!$A$4:$V$348,Total!Q$1,FALSE)</f>
        <v>0</v>
      </c>
      <c r="S50" s="63">
        <f>VLOOKUP($B50,Total!$A$4:$V$348,Total!R$1,FALSE)</f>
        <v>0</v>
      </c>
      <c r="T50" s="63">
        <f>VLOOKUP($B50,Total!$A$4:$V$348,Total!S$1,FALSE)</f>
        <v>0</v>
      </c>
      <c r="U50" s="63">
        <f>VLOOKUP($B50,Total!$A$4:$V$348,Total!T$1,FALSE)</f>
        <v>0</v>
      </c>
      <c r="V50" s="63">
        <f>VLOOKUP($B50,Total!$A$4:$V$348,Total!U$1,FALSE)</f>
        <v>0</v>
      </c>
      <c r="W50" s="63">
        <f>VLOOKUP($B50,Total!$A$4:$V$348,Total!V$1,FALSE)</f>
        <v>0</v>
      </c>
      <c r="X50" s="63">
        <f t="shared" si="1"/>
        <v>0</v>
      </c>
      <c r="Y50" s="63">
        <f t="shared" si="2"/>
        <v>0</v>
      </c>
    </row>
    <row r="51" spans="1:25" s="44" customFormat="1" x14ac:dyDescent="0.2">
      <c r="A51" s="41">
        <v>13502</v>
      </c>
      <c r="B51" s="91">
        <v>13603</v>
      </c>
      <c r="C51" s="26" t="s">
        <v>401</v>
      </c>
      <c r="D51" s="63">
        <f>VLOOKUP($B51,Total!$A$4:$V$348,Total!C$1,FALSE)</f>
        <v>0</v>
      </c>
      <c r="E51" s="63">
        <f>VLOOKUP($B51,Total!$A$4:$V$348,Total!D$1,FALSE)</f>
        <v>0</v>
      </c>
      <c r="F51" s="63">
        <f>VLOOKUP($B51,Total!$A$4:$V$348,Total!E$1,FALSE)</f>
        <v>0</v>
      </c>
      <c r="G51" s="63">
        <f>VLOOKUP($B51,Total!$A$4:$V$348,Total!F$1,FALSE)</f>
        <v>0</v>
      </c>
      <c r="H51" s="63">
        <f>VLOOKUP($B51,Total!$A$4:$V$348,Total!G$1,FALSE)</f>
        <v>0</v>
      </c>
      <c r="I51" s="63">
        <f>VLOOKUP($B51,Total!$A$4:$V$348,Total!H$1,FALSE)</f>
        <v>0</v>
      </c>
      <c r="J51" s="63">
        <f>VLOOKUP($B51,Total!$A$4:$V$348,Total!I$1,FALSE)</f>
        <v>0</v>
      </c>
      <c r="K51" s="63">
        <f>VLOOKUP($B51,Total!$A$4:$V$348,Total!J$1,FALSE)</f>
        <v>0</v>
      </c>
      <c r="L51" s="63">
        <f>VLOOKUP($B51,Total!$A$4:$V$348,Total!K$1,FALSE)</f>
        <v>0</v>
      </c>
      <c r="M51" s="63">
        <f>VLOOKUP($B51,Total!$A$4:$V$348,Total!L$1,FALSE)</f>
        <v>0</v>
      </c>
      <c r="N51" s="63">
        <f>VLOOKUP($B51,Total!$A$4:$V$348,Total!M$1,FALSE)</f>
        <v>0</v>
      </c>
      <c r="O51" s="63">
        <f>VLOOKUP($B51,Total!$A$4:$V$348,Total!N$1,FALSE)</f>
        <v>0</v>
      </c>
      <c r="P51" s="63">
        <f>VLOOKUP($B51,Total!$A$4:$V$348,Total!O$1,FALSE)</f>
        <v>0</v>
      </c>
      <c r="Q51" s="63">
        <f>VLOOKUP($B51,Total!$A$4:$V$348,Total!P$1,FALSE)</f>
        <v>0</v>
      </c>
      <c r="R51" s="63">
        <f>VLOOKUP($B51,Total!$A$4:$V$348,Total!Q$1,FALSE)</f>
        <v>0</v>
      </c>
      <c r="S51" s="63">
        <f>VLOOKUP($B51,Total!$A$4:$V$348,Total!R$1,FALSE)</f>
        <v>0</v>
      </c>
      <c r="T51" s="63">
        <f>VLOOKUP($B51,Total!$A$4:$V$348,Total!S$1,FALSE)</f>
        <v>0</v>
      </c>
      <c r="U51" s="63">
        <f>VLOOKUP($B51,Total!$A$4:$V$348,Total!T$1,FALSE)</f>
        <v>0</v>
      </c>
      <c r="V51" s="63">
        <f>VLOOKUP($B51,Total!$A$4:$V$348,Total!U$1,FALSE)</f>
        <v>0</v>
      </c>
      <c r="W51" s="63">
        <f>VLOOKUP($B51,Total!$A$4:$V$348,Total!V$1,FALSE)</f>
        <v>0</v>
      </c>
      <c r="X51" s="63">
        <f t="shared" si="1"/>
        <v>0</v>
      </c>
      <c r="Y51" s="63">
        <f t="shared" si="2"/>
        <v>0</v>
      </c>
    </row>
    <row r="52" spans="1:25" s="44" customFormat="1" x14ac:dyDescent="0.2">
      <c r="A52" s="41">
        <v>13503</v>
      </c>
      <c r="B52" s="91">
        <v>13602</v>
      </c>
      <c r="C52" s="26" t="s">
        <v>402</v>
      </c>
      <c r="D52" s="63">
        <f>VLOOKUP($B52,Total!$A$4:$V$348,Total!C$1,FALSE)</f>
        <v>0</v>
      </c>
      <c r="E52" s="63">
        <f>VLOOKUP($B52,Total!$A$4:$V$348,Total!D$1,FALSE)</f>
        <v>0</v>
      </c>
      <c r="F52" s="63">
        <f>VLOOKUP($B52,Total!$A$4:$V$348,Total!E$1,FALSE)</f>
        <v>0</v>
      </c>
      <c r="G52" s="63">
        <f>VLOOKUP($B52,Total!$A$4:$V$348,Total!F$1,FALSE)</f>
        <v>0</v>
      </c>
      <c r="H52" s="63">
        <f>VLOOKUP($B52,Total!$A$4:$V$348,Total!G$1,FALSE)</f>
        <v>0</v>
      </c>
      <c r="I52" s="63">
        <f>VLOOKUP($B52,Total!$A$4:$V$348,Total!H$1,FALSE)</f>
        <v>0</v>
      </c>
      <c r="J52" s="63">
        <f>VLOOKUP($B52,Total!$A$4:$V$348,Total!I$1,FALSE)</f>
        <v>0</v>
      </c>
      <c r="K52" s="63">
        <f>VLOOKUP($B52,Total!$A$4:$V$348,Total!J$1,FALSE)</f>
        <v>0</v>
      </c>
      <c r="L52" s="63">
        <f>VLOOKUP($B52,Total!$A$4:$V$348,Total!K$1,FALSE)</f>
        <v>0</v>
      </c>
      <c r="M52" s="63">
        <f>VLOOKUP($B52,Total!$A$4:$V$348,Total!L$1,FALSE)</f>
        <v>0</v>
      </c>
      <c r="N52" s="63">
        <f>VLOOKUP($B52,Total!$A$4:$V$348,Total!M$1,FALSE)</f>
        <v>0</v>
      </c>
      <c r="O52" s="63">
        <f>VLOOKUP($B52,Total!$A$4:$V$348,Total!N$1,FALSE)</f>
        <v>0</v>
      </c>
      <c r="P52" s="63">
        <f>VLOOKUP($B52,Total!$A$4:$V$348,Total!O$1,FALSE)</f>
        <v>0</v>
      </c>
      <c r="Q52" s="63">
        <f>VLOOKUP($B52,Total!$A$4:$V$348,Total!P$1,FALSE)</f>
        <v>0</v>
      </c>
      <c r="R52" s="63">
        <f>VLOOKUP($B52,Total!$A$4:$V$348,Total!Q$1,FALSE)</f>
        <v>0</v>
      </c>
      <c r="S52" s="63">
        <f>VLOOKUP($B52,Total!$A$4:$V$348,Total!R$1,FALSE)</f>
        <v>0</v>
      </c>
      <c r="T52" s="63">
        <f>VLOOKUP($B52,Total!$A$4:$V$348,Total!S$1,FALSE)</f>
        <v>0</v>
      </c>
      <c r="U52" s="63">
        <f>VLOOKUP($B52,Total!$A$4:$V$348,Total!T$1,FALSE)</f>
        <v>0</v>
      </c>
      <c r="V52" s="63">
        <f>VLOOKUP($B52,Total!$A$4:$V$348,Total!U$1,FALSE)</f>
        <v>0</v>
      </c>
      <c r="W52" s="63">
        <f>VLOOKUP($B52,Total!$A$4:$V$348,Total!V$1,FALSE)</f>
        <v>0</v>
      </c>
      <c r="X52" s="63">
        <f t="shared" si="1"/>
        <v>0</v>
      </c>
      <c r="Y52" s="63">
        <f t="shared" si="2"/>
        <v>0</v>
      </c>
    </row>
    <row r="53" spans="1:25" s="44" customFormat="1" x14ac:dyDescent="0.2">
      <c r="A53" s="41">
        <v>13504</v>
      </c>
      <c r="B53" s="91">
        <v>13605</v>
      </c>
      <c r="C53" s="26" t="s">
        <v>403</v>
      </c>
      <c r="D53" s="63">
        <f>VLOOKUP($B53,Total!$A$4:$V$348,Total!C$1,FALSE)</f>
        <v>0</v>
      </c>
      <c r="E53" s="63">
        <f>VLOOKUP($B53,Total!$A$4:$V$348,Total!D$1,FALSE)</f>
        <v>0</v>
      </c>
      <c r="F53" s="63">
        <f>VLOOKUP($B53,Total!$A$4:$V$348,Total!E$1,FALSE)</f>
        <v>0</v>
      </c>
      <c r="G53" s="63">
        <f>VLOOKUP($B53,Total!$A$4:$V$348,Total!F$1,FALSE)</f>
        <v>0</v>
      </c>
      <c r="H53" s="63">
        <f>VLOOKUP($B53,Total!$A$4:$V$348,Total!G$1,FALSE)</f>
        <v>0</v>
      </c>
      <c r="I53" s="63">
        <f>VLOOKUP($B53,Total!$A$4:$V$348,Total!H$1,FALSE)</f>
        <v>0</v>
      </c>
      <c r="J53" s="63">
        <f>VLOOKUP($B53,Total!$A$4:$V$348,Total!I$1,FALSE)</f>
        <v>0</v>
      </c>
      <c r="K53" s="63">
        <f>VLOOKUP($B53,Total!$A$4:$V$348,Total!J$1,FALSE)</f>
        <v>0</v>
      </c>
      <c r="L53" s="63">
        <f>VLOOKUP($B53,Total!$A$4:$V$348,Total!K$1,FALSE)</f>
        <v>0</v>
      </c>
      <c r="M53" s="63">
        <f>VLOOKUP($B53,Total!$A$4:$V$348,Total!L$1,FALSE)</f>
        <v>0</v>
      </c>
      <c r="N53" s="63">
        <f>VLOOKUP($B53,Total!$A$4:$V$348,Total!M$1,FALSE)</f>
        <v>0</v>
      </c>
      <c r="O53" s="63">
        <f>VLOOKUP($B53,Total!$A$4:$V$348,Total!N$1,FALSE)</f>
        <v>0</v>
      </c>
      <c r="P53" s="63">
        <f>VLOOKUP($B53,Total!$A$4:$V$348,Total!O$1,FALSE)</f>
        <v>0</v>
      </c>
      <c r="Q53" s="63">
        <f>VLOOKUP($B53,Total!$A$4:$V$348,Total!P$1,FALSE)</f>
        <v>0</v>
      </c>
      <c r="R53" s="63">
        <f>VLOOKUP($B53,Total!$A$4:$V$348,Total!Q$1,FALSE)</f>
        <v>0</v>
      </c>
      <c r="S53" s="63">
        <f>VLOOKUP($B53,Total!$A$4:$V$348,Total!R$1,FALSE)</f>
        <v>0</v>
      </c>
      <c r="T53" s="63">
        <f>VLOOKUP($B53,Total!$A$4:$V$348,Total!S$1,FALSE)</f>
        <v>0</v>
      </c>
      <c r="U53" s="63">
        <f>VLOOKUP($B53,Total!$A$4:$V$348,Total!T$1,FALSE)</f>
        <v>0</v>
      </c>
      <c r="V53" s="63">
        <f>VLOOKUP($B53,Total!$A$4:$V$348,Total!U$1,FALSE)</f>
        <v>0</v>
      </c>
      <c r="W53" s="63">
        <f>VLOOKUP($B53,Total!$A$4:$V$348,Total!V$1,FALSE)</f>
        <v>0</v>
      </c>
      <c r="X53" s="63">
        <f t="shared" si="1"/>
        <v>0</v>
      </c>
      <c r="Y53" s="63">
        <f t="shared" si="2"/>
        <v>0</v>
      </c>
    </row>
    <row r="54" spans="1:25" s="44" customFormat="1" x14ac:dyDescent="0.2">
      <c r="A54" s="41">
        <v>13505</v>
      </c>
      <c r="B54" s="91">
        <v>13604</v>
      </c>
      <c r="C54" s="26" t="s">
        <v>404</v>
      </c>
      <c r="D54" s="63">
        <f>VLOOKUP($B54,Total!$A$4:$V$348,Total!C$1,FALSE)</f>
        <v>0</v>
      </c>
      <c r="E54" s="63">
        <f>VLOOKUP($B54,Total!$A$4:$V$348,Total!D$1,FALSE)</f>
        <v>0</v>
      </c>
      <c r="F54" s="63">
        <f>VLOOKUP($B54,Total!$A$4:$V$348,Total!E$1,FALSE)</f>
        <v>0</v>
      </c>
      <c r="G54" s="63">
        <f>VLOOKUP($B54,Total!$A$4:$V$348,Total!F$1,FALSE)</f>
        <v>0</v>
      </c>
      <c r="H54" s="63">
        <f>VLOOKUP($B54,Total!$A$4:$V$348,Total!G$1,FALSE)</f>
        <v>0</v>
      </c>
      <c r="I54" s="63">
        <f>VLOOKUP($B54,Total!$A$4:$V$348,Total!H$1,FALSE)</f>
        <v>0</v>
      </c>
      <c r="J54" s="63">
        <f>VLOOKUP($B54,Total!$A$4:$V$348,Total!I$1,FALSE)</f>
        <v>0</v>
      </c>
      <c r="K54" s="63">
        <f>VLOOKUP($B54,Total!$A$4:$V$348,Total!J$1,FALSE)</f>
        <v>0</v>
      </c>
      <c r="L54" s="63">
        <f>VLOOKUP($B54,Total!$A$4:$V$348,Total!K$1,FALSE)</f>
        <v>0</v>
      </c>
      <c r="M54" s="63">
        <f>VLOOKUP($B54,Total!$A$4:$V$348,Total!L$1,FALSE)</f>
        <v>0</v>
      </c>
      <c r="N54" s="63">
        <f>VLOOKUP($B54,Total!$A$4:$V$348,Total!M$1,FALSE)</f>
        <v>0</v>
      </c>
      <c r="O54" s="63">
        <f>VLOOKUP($B54,Total!$A$4:$V$348,Total!N$1,FALSE)</f>
        <v>0</v>
      </c>
      <c r="P54" s="63">
        <f>VLOOKUP($B54,Total!$A$4:$V$348,Total!O$1,FALSE)</f>
        <v>0</v>
      </c>
      <c r="Q54" s="63">
        <f>VLOOKUP($B54,Total!$A$4:$V$348,Total!P$1,FALSE)</f>
        <v>0</v>
      </c>
      <c r="R54" s="63">
        <f>VLOOKUP($B54,Total!$A$4:$V$348,Total!Q$1,FALSE)</f>
        <v>0</v>
      </c>
      <c r="S54" s="63">
        <f>VLOOKUP($B54,Total!$A$4:$V$348,Total!R$1,FALSE)</f>
        <v>0</v>
      </c>
      <c r="T54" s="63">
        <f>VLOOKUP($B54,Total!$A$4:$V$348,Total!S$1,FALSE)</f>
        <v>0</v>
      </c>
      <c r="U54" s="63">
        <f>VLOOKUP($B54,Total!$A$4:$V$348,Total!T$1,FALSE)</f>
        <v>0</v>
      </c>
      <c r="V54" s="63">
        <f>VLOOKUP($B54,Total!$A$4:$V$348,Total!U$1,FALSE)</f>
        <v>0</v>
      </c>
      <c r="W54" s="63">
        <f>VLOOKUP($B54,Total!$A$4:$V$348,Total!V$1,FALSE)</f>
        <v>0</v>
      </c>
      <c r="X54" s="63">
        <f t="shared" si="1"/>
        <v>0</v>
      </c>
      <c r="Y54" s="63">
        <f t="shared" si="2"/>
        <v>0</v>
      </c>
    </row>
    <row r="55" spans="1:25" s="44" customFormat="1" x14ac:dyDescent="0.2">
      <c r="A55" s="41">
        <v>13601</v>
      </c>
      <c r="B55" s="91">
        <v>13501</v>
      </c>
      <c r="C55" s="26" t="s">
        <v>405</v>
      </c>
      <c r="D55" s="63">
        <f>VLOOKUP($B55,Total!$A$4:$V$348,Total!C$1,FALSE)</f>
        <v>0</v>
      </c>
      <c r="E55" s="63">
        <f>VLOOKUP($B55,Total!$A$4:$V$348,Total!D$1,FALSE)</f>
        <v>0</v>
      </c>
      <c r="F55" s="63">
        <f>VLOOKUP($B55,Total!$A$4:$V$348,Total!E$1,FALSE)</f>
        <v>0</v>
      </c>
      <c r="G55" s="63">
        <f>VLOOKUP($B55,Total!$A$4:$V$348,Total!F$1,FALSE)</f>
        <v>0</v>
      </c>
      <c r="H55" s="63">
        <f>VLOOKUP($B55,Total!$A$4:$V$348,Total!G$1,FALSE)</f>
        <v>0</v>
      </c>
      <c r="I55" s="63">
        <f>VLOOKUP($B55,Total!$A$4:$V$348,Total!H$1,FALSE)</f>
        <v>0</v>
      </c>
      <c r="J55" s="63">
        <f>VLOOKUP($B55,Total!$A$4:$V$348,Total!I$1,FALSE)</f>
        <v>0</v>
      </c>
      <c r="K55" s="63">
        <f>VLOOKUP($B55,Total!$A$4:$V$348,Total!J$1,FALSE)</f>
        <v>0</v>
      </c>
      <c r="L55" s="63">
        <f>VLOOKUP($B55,Total!$A$4:$V$348,Total!K$1,FALSE)</f>
        <v>0</v>
      </c>
      <c r="M55" s="63">
        <f>VLOOKUP($B55,Total!$A$4:$V$348,Total!L$1,FALSE)</f>
        <v>0</v>
      </c>
      <c r="N55" s="63">
        <f>VLOOKUP($B55,Total!$A$4:$V$348,Total!M$1,FALSE)</f>
        <v>0</v>
      </c>
      <c r="O55" s="63">
        <f>VLOOKUP($B55,Total!$A$4:$V$348,Total!N$1,FALSE)</f>
        <v>0</v>
      </c>
      <c r="P55" s="63">
        <f>VLOOKUP($B55,Total!$A$4:$V$348,Total!O$1,FALSE)</f>
        <v>0</v>
      </c>
      <c r="Q55" s="63">
        <f>VLOOKUP($B55,Total!$A$4:$V$348,Total!P$1,FALSE)</f>
        <v>0</v>
      </c>
      <c r="R55" s="63">
        <f>VLOOKUP($B55,Total!$A$4:$V$348,Total!Q$1,FALSE)</f>
        <v>0</v>
      </c>
      <c r="S55" s="63">
        <f>VLOOKUP($B55,Total!$A$4:$V$348,Total!R$1,FALSE)</f>
        <v>0</v>
      </c>
      <c r="T55" s="63">
        <f>VLOOKUP($B55,Total!$A$4:$V$348,Total!S$1,FALSE)</f>
        <v>0</v>
      </c>
      <c r="U55" s="63">
        <f>VLOOKUP($B55,Total!$A$4:$V$348,Total!T$1,FALSE)</f>
        <v>0</v>
      </c>
      <c r="V55" s="63">
        <f>VLOOKUP($B55,Total!$A$4:$V$348,Total!U$1,FALSE)</f>
        <v>0</v>
      </c>
      <c r="W55" s="63">
        <f>VLOOKUP($B55,Total!$A$4:$V$348,Total!V$1,FALSE)</f>
        <v>0</v>
      </c>
      <c r="X55" s="63">
        <f t="shared" si="1"/>
        <v>0</v>
      </c>
      <c r="Y55" s="63">
        <f t="shared" si="2"/>
        <v>0</v>
      </c>
    </row>
    <row r="56" spans="1:25" s="44" customFormat="1" x14ac:dyDescent="0.2">
      <c r="A56" s="41">
        <v>13602</v>
      </c>
      <c r="B56" s="91">
        <v>13504</v>
      </c>
      <c r="C56" s="26" t="s">
        <v>406</v>
      </c>
      <c r="D56" s="63">
        <f>VLOOKUP($B56,Total!$A$4:$V$348,Total!C$1,FALSE)</f>
        <v>0</v>
      </c>
      <c r="E56" s="63">
        <f>VLOOKUP($B56,Total!$A$4:$V$348,Total!D$1,FALSE)</f>
        <v>0</v>
      </c>
      <c r="F56" s="63">
        <f>VLOOKUP($B56,Total!$A$4:$V$348,Total!E$1,FALSE)</f>
        <v>0</v>
      </c>
      <c r="G56" s="63">
        <f>VLOOKUP($B56,Total!$A$4:$V$348,Total!F$1,FALSE)</f>
        <v>0</v>
      </c>
      <c r="H56" s="63">
        <f>VLOOKUP($B56,Total!$A$4:$V$348,Total!G$1,FALSE)</f>
        <v>0</v>
      </c>
      <c r="I56" s="63">
        <f>VLOOKUP($B56,Total!$A$4:$V$348,Total!H$1,FALSE)</f>
        <v>0</v>
      </c>
      <c r="J56" s="63">
        <f>VLOOKUP($B56,Total!$A$4:$V$348,Total!I$1,FALSE)</f>
        <v>0</v>
      </c>
      <c r="K56" s="63">
        <f>VLOOKUP($B56,Total!$A$4:$V$348,Total!J$1,FALSE)</f>
        <v>0</v>
      </c>
      <c r="L56" s="63">
        <f>VLOOKUP($B56,Total!$A$4:$V$348,Total!K$1,FALSE)</f>
        <v>0</v>
      </c>
      <c r="M56" s="63">
        <f>VLOOKUP($B56,Total!$A$4:$V$348,Total!L$1,FALSE)</f>
        <v>0</v>
      </c>
      <c r="N56" s="63">
        <f>VLOOKUP($B56,Total!$A$4:$V$348,Total!M$1,FALSE)</f>
        <v>0</v>
      </c>
      <c r="O56" s="63">
        <f>VLOOKUP($B56,Total!$A$4:$V$348,Total!N$1,FALSE)</f>
        <v>0</v>
      </c>
      <c r="P56" s="63">
        <f>VLOOKUP($B56,Total!$A$4:$V$348,Total!O$1,FALSE)</f>
        <v>0</v>
      </c>
      <c r="Q56" s="63">
        <f>VLOOKUP($B56,Total!$A$4:$V$348,Total!P$1,FALSE)</f>
        <v>0</v>
      </c>
      <c r="R56" s="63">
        <f>VLOOKUP($B56,Total!$A$4:$V$348,Total!Q$1,FALSE)</f>
        <v>0</v>
      </c>
      <c r="S56" s="63">
        <f>VLOOKUP($B56,Total!$A$4:$V$348,Total!R$1,FALSE)</f>
        <v>0</v>
      </c>
      <c r="T56" s="63">
        <f>VLOOKUP($B56,Total!$A$4:$V$348,Total!S$1,FALSE)</f>
        <v>0</v>
      </c>
      <c r="U56" s="63">
        <f>VLOOKUP($B56,Total!$A$4:$V$348,Total!T$1,FALSE)</f>
        <v>0</v>
      </c>
      <c r="V56" s="63">
        <f>VLOOKUP($B56,Total!$A$4:$V$348,Total!U$1,FALSE)</f>
        <v>0</v>
      </c>
      <c r="W56" s="63">
        <f>VLOOKUP($B56,Total!$A$4:$V$348,Total!V$1,FALSE)</f>
        <v>0</v>
      </c>
      <c r="X56" s="63">
        <f t="shared" si="1"/>
        <v>0</v>
      </c>
      <c r="Y56" s="63">
        <f t="shared" si="2"/>
        <v>0</v>
      </c>
    </row>
    <row r="57" spans="1:25" s="44" customFormat="1" x14ac:dyDescent="0.2">
      <c r="A57" s="41">
        <v>13603</v>
      </c>
      <c r="B57" s="91">
        <v>13503</v>
      </c>
      <c r="C57" s="26" t="s">
        <v>407</v>
      </c>
      <c r="D57" s="63">
        <f>VLOOKUP($B57,Total!$A$4:$V$348,Total!C$1,FALSE)</f>
        <v>0</v>
      </c>
      <c r="E57" s="63">
        <f>VLOOKUP($B57,Total!$A$4:$V$348,Total!D$1,FALSE)</f>
        <v>0</v>
      </c>
      <c r="F57" s="63">
        <f>VLOOKUP($B57,Total!$A$4:$V$348,Total!E$1,FALSE)</f>
        <v>0</v>
      </c>
      <c r="G57" s="63">
        <f>VLOOKUP($B57,Total!$A$4:$V$348,Total!F$1,FALSE)</f>
        <v>0</v>
      </c>
      <c r="H57" s="63">
        <f>VLOOKUP($B57,Total!$A$4:$V$348,Total!G$1,FALSE)</f>
        <v>0</v>
      </c>
      <c r="I57" s="63">
        <f>VLOOKUP($B57,Total!$A$4:$V$348,Total!H$1,FALSE)</f>
        <v>0</v>
      </c>
      <c r="J57" s="63">
        <f>VLOOKUP($B57,Total!$A$4:$V$348,Total!I$1,FALSE)</f>
        <v>0</v>
      </c>
      <c r="K57" s="63">
        <f>VLOOKUP($B57,Total!$A$4:$V$348,Total!J$1,FALSE)</f>
        <v>0</v>
      </c>
      <c r="L57" s="63">
        <f>VLOOKUP($B57,Total!$A$4:$V$348,Total!K$1,FALSE)</f>
        <v>0</v>
      </c>
      <c r="M57" s="63">
        <f>VLOOKUP($B57,Total!$A$4:$V$348,Total!L$1,FALSE)</f>
        <v>0</v>
      </c>
      <c r="N57" s="63">
        <f>VLOOKUP($B57,Total!$A$4:$V$348,Total!M$1,FALSE)</f>
        <v>0</v>
      </c>
      <c r="O57" s="63">
        <f>VLOOKUP($B57,Total!$A$4:$V$348,Total!N$1,FALSE)</f>
        <v>0</v>
      </c>
      <c r="P57" s="63">
        <f>VLOOKUP($B57,Total!$A$4:$V$348,Total!O$1,FALSE)</f>
        <v>0</v>
      </c>
      <c r="Q57" s="63">
        <f>VLOOKUP($B57,Total!$A$4:$V$348,Total!P$1,FALSE)</f>
        <v>0</v>
      </c>
      <c r="R57" s="63">
        <f>VLOOKUP($B57,Total!$A$4:$V$348,Total!Q$1,FALSE)</f>
        <v>0</v>
      </c>
      <c r="S57" s="63">
        <f>VLOOKUP($B57,Total!$A$4:$V$348,Total!R$1,FALSE)</f>
        <v>0</v>
      </c>
      <c r="T57" s="63">
        <f>VLOOKUP($B57,Total!$A$4:$V$348,Total!S$1,FALSE)</f>
        <v>0</v>
      </c>
      <c r="U57" s="63">
        <f>VLOOKUP($B57,Total!$A$4:$V$348,Total!T$1,FALSE)</f>
        <v>0</v>
      </c>
      <c r="V57" s="63">
        <f>VLOOKUP($B57,Total!$A$4:$V$348,Total!U$1,FALSE)</f>
        <v>0</v>
      </c>
      <c r="W57" s="63">
        <f>VLOOKUP($B57,Total!$A$4:$V$348,Total!V$1,FALSE)</f>
        <v>0</v>
      </c>
      <c r="X57" s="63">
        <f t="shared" si="1"/>
        <v>0</v>
      </c>
      <c r="Y57" s="63">
        <f t="shared" si="2"/>
        <v>0</v>
      </c>
    </row>
    <row r="58" spans="1:25" s="44" customFormat="1" x14ac:dyDescent="0.2">
      <c r="A58" s="41">
        <v>13604</v>
      </c>
      <c r="B58" s="91">
        <v>13505</v>
      </c>
      <c r="C58" s="26" t="s">
        <v>408</v>
      </c>
      <c r="D58" s="63">
        <f>VLOOKUP($B58,Total!$A$4:$V$348,Total!C$1,FALSE)</f>
        <v>0</v>
      </c>
      <c r="E58" s="63">
        <f>VLOOKUP($B58,Total!$A$4:$V$348,Total!D$1,FALSE)</f>
        <v>0</v>
      </c>
      <c r="F58" s="63">
        <f>VLOOKUP($B58,Total!$A$4:$V$348,Total!E$1,FALSE)</f>
        <v>0</v>
      </c>
      <c r="G58" s="63">
        <f>VLOOKUP($B58,Total!$A$4:$V$348,Total!F$1,FALSE)</f>
        <v>0</v>
      </c>
      <c r="H58" s="63">
        <f>VLOOKUP($B58,Total!$A$4:$V$348,Total!G$1,FALSE)</f>
        <v>0</v>
      </c>
      <c r="I58" s="63">
        <f>VLOOKUP($B58,Total!$A$4:$V$348,Total!H$1,FALSE)</f>
        <v>0</v>
      </c>
      <c r="J58" s="63">
        <f>VLOOKUP($B58,Total!$A$4:$V$348,Total!I$1,FALSE)</f>
        <v>0</v>
      </c>
      <c r="K58" s="63">
        <f>VLOOKUP($B58,Total!$A$4:$V$348,Total!J$1,FALSE)</f>
        <v>0</v>
      </c>
      <c r="L58" s="63">
        <f>VLOOKUP($B58,Total!$A$4:$V$348,Total!K$1,FALSE)</f>
        <v>0</v>
      </c>
      <c r="M58" s="63">
        <f>VLOOKUP($B58,Total!$A$4:$V$348,Total!L$1,FALSE)</f>
        <v>0</v>
      </c>
      <c r="N58" s="63">
        <f>VLOOKUP($B58,Total!$A$4:$V$348,Total!M$1,FALSE)</f>
        <v>0</v>
      </c>
      <c r="O58" s="63">
        <f>VLOOKUP($B58,Total!$A$4:$V$348,Total!N$1,FALSE)</f>
        <v>0</v>
      </c>
      <c r="P58" s="63">
        <f>VLOOKUP($B58,Total!$A$4:$V$348,Total!O$1,FALSE)</f>
        <v>0</v>
      </c>
      <c r="Q58" s="63">
        <f>VLOOKUP($B58,Total!$A$4:$V$348,Total!P$1,FALSE)</f>
        <v>0</v>
      </c>
      <c r="R58" s="63">
        <f>VLOOKUP($B58,Total!$A$4:$V$348,Total!Q$1,FALSE)</f>
        <v>0</v>
      </c>
      <c r="S58" s="63">
        <f>VLOOKUP($B58,Total!$A$4:$V$348,Total!R$1,FALSE)</f>
        <v>0</v>
      </c>
      <c r="T58" s="63">
        <f>VLOOKUP($B58,Total!$A$4:$V$348,Total!S$1,FALSE)</f>
        <v>0</v>
      </c>
      <c r="U58" s="63">
        <f>VLOOKUP($B58,Total!$A$4:$V$348,Total!T$1,FALSE)</f>
        <v>0</v>
      </c>
      <c r="V58" s="63">
        <f>VLOOKUP($B58,Total!$A$4:$V$348,Total!U$1,FALSE)</f>
        <v>0</v>
      </c>
      <c r="W58" s="63">
        <f>VLOOKUP($B58,Total!$A$4:$V$348,Total!V$1,FALSE)</f>
        <v>0</v>
      </c>
      <c r="X58" s="63">
        <f t="shared" si="1"/>
        <v>0</v>
      </c>
      <c r="Y58" s="63">
        <f t="shared" si="2"/>
        <v>0</v>
      </c>
    </row>
    <row r="59" spans="1:25" s="44" customFormat="1" ht="13.5" thickBot="1" x14ac:dyDescent="0.25">
      <c r="A59" s="42">
        <v>13605</v>
      </c>
      <c r="B59" s="91">
        <v>13502</v>
      </c>
      <c r="C59" s="26" t="s">
        <v>409</v>
      </c>
      <c r="D59" s="63">
        <f>VLOOKUP($B59,Total!$A$4:$V$348,Total!C$1,FALSE)</f>
        <v>0</v>
      </c>
      <c r="E59" s="63">
        <f>VLOOKUP($B59,Total!$A$4:$V$348,Total!D$1,FALSE)</f>
        <v>0</v>
      </c>
      <c r="F59" s="63">
        <f>VLOOKUP($B59,Total!$A$4:$V$348,Total!E$1,FALSE)</f>
        <v>0</v>
      </c>
      <c r="G59" s="63">
        <f>VLOOKUP($B59,Total!$A$4:$V$348,Total!F$1,FALSE)</f>
        <v>0</v>
      </c>
      <c r="H59" s="63">
        <f>VLOOKUP($B59,Total!$A$4:$V$348,Total!G$1,FALSE)</f>
        <v>0</v>
      </c>
      <c r="I59" s="63">
        <f>VLOOKUP($B59,Total!$A$4:$V$348,Total!H$1,FALSE)</f>
        <v>0</v>
      </c>
      <c r="J59" s="63">
        <f>VLOOKUP($B59,Total!$A$4:$V$348,Total!I$1,FALSE)</f>
        <v>0</v>
      </c>
      <c r="K59" s="63">
        <f>VLOOKUP($B59,Total!$A$4:$V$348,Total!J$1,FALSE)</f>
        <v>0</v>
      </c>
      <c r="L59" s="63">
        <f>VLOOKUP($B59,Total!$A$4:$V$348,Total!K$1,FALSE)</f>
        <v>0</v>
      </c>
      <c r="M59" s="63">
        <f>VLOOKUP($B59,Total!$A$4:$V$348,Total!L$1,FALSE)</f>
        <v>0</v>
      </c>
      <c r="N59" s="63">
        <f>VLOOKUP($B59,Total!$A$4:$V$348,Total!M$1,FALSE)</f>
        <v>0</v>
      </c>
      <c r="O59" s="63">
        <f>VLOOKUP($B59,Total!$A$4:$V$348,Total!N$1,FALSE)</f>
        <v>0</v>
      </c>
      <c r="P59" s="63">
        <f>VLOOKUP($B59,Total!$A$4:$V$348,Total!O$1,FALSE)</f>
        <v>0</v>
      </c>
      <c r="Q59" s="63">
        <f>VLOOKUP($B59,Total!$A$4:$V$348,Total!P$1,FALSE)</f>
        <v>0</v>
      </c>
      <c r="R59" s="63">
        <f>VLOOKUP($B59,Total!$A$4:$V$348,Total!Q$1,FALSE)</f>
        <v>0</v>
      </c>
      <c r="S59" s="63">
        <f>VLOOKUP($B59,Total!$A$4:$V$348,Total!R$1,FALSE)</f>
        <v>0</v>
      </c>
      <c r="T59" s="63">
        <f>VLOOKUP($B59,Total!$A$4:$V$348,Total!S$1,FALSE)</f>
        <v>0</v>
      </c>
      <c r="U59" s="63">
        <f>VLOOKUP($B59,Total!$A$4:$V$348,Total!T$1,FALSE)</f>
        <v>0</v>
      </c>
      <c r="V59" s="63">
        <f>VLOOKUP($B59,Total!$A$4:$V$348,Total!U$1,FALSE)</f>
        <v>0</v>
      </c>
      <c r="W59" s="63">
        <f>VLOOKUP($B59,Total!$A$4:$V$348,Total!V$1,FALSE)</f>
        <v>0</v>
      </c>
      <c r="X59" s="63">
        <f t="shared" si="1"/>
        <v>0</v>
      </c>
      <c r="Y59" s="63">
        <f t="shared" si="2"/>
        <v>0</v>
      </c>
    </row>
    <row r="60" spans="1:25" s="44" customFormat="1" ht="13.5" thickBot="1" x14ac:dyDescent="0.25">
      <c r="A60" s="209" t="s">
        <v>7</v>
      </c>
      <c r="B60" s="210"/>
      <c r="C60" s="211"/>
      <c r="D60" s="3">
        <f t="shared" ref="D60:G60" si="3">SUM(D8:D59)</f>
        <v>653</v>
      </c>
      <c r="E60" s="3">
        <f t="shared" si="3"/>
        <v>41019501</v>
      </c>
      <c r="F60" s="3">
        <f t="shared" si="3"/>
        <v>296</v>
      </c>
      <c r="G60" s="3">
        <f t="shared" si="3"/>
        <v>12968944</v>
      </c>
      <c r="H60" s="3">
        <f>SUM(H8:H59)</f>
        <v>0</v>
      </c>
      <c r="I60" s="4">
        <f t="shared" ref="I60:Y60" si="4">SUM(I8:I59)</f>
        <v>0</v>
      </c>
      <c r="J60" s="4">
        <f t="shared" si="4"/>
        <v>6</v>
      </c>
      <c r="K60" s="8">
        <f t="shared" si="4"/>
        <v>262884</v>
      </c>
      <c r="L60" s="4">
        <f t="shared" si="4"/>
        <v>0</v>
      </c>
      <c r="M60" s="4">
        <f t="shared" si="4"/>
        <v>0</v>
      </c>
      <c r="N60" s="4">
        <f t="shared" si="4"/>
        <v>1</v>
      </c>
      <c r="O60" s="9">
        <f t="shared" si="4"/>
        <v>43814</v>
      </c>
      <c r="P60" s="3">
        <f t="shared" si="4"/>
        <v>0</v>
      </c>
      <c r="Q60" s="4">
        <f t="shared" si="4"/>
        <v>0</v>
      </c>
      <c r="R60" s="4">
        <f t="shared" si="4"/>
        <v>0</v>
      </c>
      <c r="S60" s="8">
        <f t="shared" si="4"/>
        <v>0</v>
      </c>
      <c r="T60" s="3">
        <f t="shared" si="4"/>
        <v>109</v>
      </c>
      <c r="U60" s="4">
        <f t="shared" si="4"/>
        <v>6847053</v>
      </c>
      <c r="V60" s="4">
        <f t="shared" si="4"/>
        <v>7</v>
      </c>
      <c r="W60" s="8">
        <f t="shared" si="4"/>
        <v>306698</v>
      </c>
      <c r="X60" s="3">
        <f t="shared" si="4"/>
        <v>1072</v>
      </c>
      <c r="Y60" s="8">
        <f t="shared" si="4"/>
        <v>61448894</v>
      </c>
    </row>
    <row r="61" spans="1:25" s="44" customFormat="1" x14ac:dyDescent="0.2">
      <c r="A61" s="226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</row>
    <row r="62" spans="1:25" ht="15" x14ac:dyDescent="0.25">
      <c r="C62" s="55"/>
      <c r="E62" s="18"/>
      <c r="G62" s="21"/>
      <c r="H62" s="21"/>
      <c r="I62" s="20"/>
    </row>
    <row r="63" spans="1:25" ht="15" x14ac:dyDescent="0.25">
      <c r="C63" s="55"/>
      <c r="E63" s="18"/>
      <c r="F63" s="34"/>
      <c r="G63" s="35"/>
      <c r="H63" s="21"/>
      <c r="I63" s="20"/>
    </row>
    <row r="64" spans="1:25" ht="15" x14ac:dyDescent="0.25">
      <c r="C64" s="55"/>
      <c r="E64" s="18"/>
      <c r="F64" s="34"/>
      <c r="G64" s="35"/>
      <c r="H64" s="21"/>
      <c r="I64" s="20"/>
    </row>
    <row r="65" spans="3:9" ht="15" x14ac:dyDescent="0.25">
      <c r="C65" s="55"/>
      <c r="E65" s="18"/>
      <c r="G65" s="21"/>
      <c r="H65" s="21"/>
      <c r="I65" s="20"/>
    </row>
    <row r="66" spans="3:9" ht="15" x14ac:dyDescent="0.25">
      <c r="C66" s="55"/>
      <c r="E66" s="18"/>
      <c r="G66" s="21"/>
      <c r="H66" s="21"/>
      <c r="I66" s="20"/>
    </row>
    <row r="67" spans="3:9" ht="15" x14ac:dyDescent="0.25">
      <c r="C67" s="55"/>
      <c r="E67" s="18"/>
      <c r="G67" s="21"/>
      <c r="H67" s="21"/>
      <c r="I67" s="20"/>
    </row>
    <row r="68" spans="3:9" ht="15" x14ac:dyDescent="0.25">
      <c r="C68" s="55"/>
      <c r="E68" s="18"/>
      <c r="G68" s="21"/>
      <c r="H68" s="21"/>
      <c r="I68" s="20"/>
    </row>
    <row r="69" spans="3:9" ht="15" x14ac:dyDescent="0.25">
      <c r="C69" s="55"/>
      <c r="E69" s="18"/>
      <c r="G69" s="21"/>
      <c r="H69" s="21"/>
      <c r="I69" s="20"/>
    </row>
    <row r="70" spans="3:9" ht="15" x14ac:dyDescent="0.25">
      <c r="C70" s="55"/>
      <c r="E70" s="18"/>
      <c r="G70" s="21"/>
      <c r="H70" s="21"/>
      <c r="I70" s="20"/>
    </row>
    <row r="71" spans="3:9" ht="15" x14ac:dyDescent="0.25">
      <c r="C71" s="55"/>
      <c r="E71" s="18"/>
      <c r="G71" s="21"/>
      <c r="H71" s="21"/>
      <c r="I71" s="20"/>
    </row>
    <row r="72" spans="3:9" ht="15" x14ac:dyDescent="0.25">
      <c r="C72" s="55"/>
      <c r="E72" s="18"/>
      <c r="G72" s="21"/>
      <c r="H72" s="21"/>
    </row>
    <row r="73" spans="3:9" ht="15" x14ac:dyDescent="0.25">
      <c r="C73" s="55"/>
      <c r="D73" s="17"/>
      <c r="E73" s="18"/>
      <c r="F73" s="18"/>
      <c r="G73" s="22"/>
      <c r="H73" s="21"/>
      <c r="I73" s="21"/>
    </row>
    <row r="74" spans="3:9" ht="15" x14ac:dyDescent="0.25">
      <c r="C74" s="55"/>
      <c r="D74" s="17"/>
      <c r="E74" s="18"/>
      <c r="F74" s="18"/>
      <c r="G74" s="22"/>
      <c r="H74" s="21"/>
      <c r="I74" s="21"/>
    </row>
    <row r="75" spans="3:9" ht="15" x14ac:dyDescent="0.25">
      <c r="C75" s="55"/>
      <c r="D75" s="17"/>
      <c r="E75" s="18"/>
      <c r="F75" s="18"/>
      <c r="G75" s="21"/>
      <c r="H75" s="21"/>
      <c r="I75" s="21"/>
    </row>
    <row r="76" spans="3:9" ht="15" x14ac:dyDescent="0.25">
      <c r="C76" s="55"/>
      <c r="D76" s="17"/>
      <c r="E76" s="18"/>
      <c r="F76" s="18"/>
      <c r="G76" s="21"/>
      <c r="H76" s="21"/>
      <c r="I76" s="21"/>
    </row>
    <row r="77" spans="3:9" ht="15" x14ac:dyDescent="0.25">
      <c r="C77" s="55"/>
      <c r="D77" s="17"/>
      <c r="E77" s="18"/>
      <c r="F77" s="18"/>
      <c r="G77" s="21"/>
      <c r="H77" s="21"/>
      <c r="I77" s="21"/>
    </row>
    <row r="78" spans="3:9" ht="15" x14ac:dyDescent="0.25">
      <c r="C78" s="55"/>
      <c r="D78" s="17"/>
      <c r="E78" s="18"/>
      <c r="F78" s="18"/>
      <c r="G78" s="21"/>
      <c r="H78" s="21"/>
      <c r="I78" s="21"/>
    </row>
    <row r="79" spans="3:9" ht="15" x14ac:dyDescent="0.25">
      <c r="C79" s="55"/>
      <c r="D79" s="17"/>
      <c r="E79" s="18"/>
      <c r="F79" s="18"/>
      <c r="G79" s="21"/>
      <c r="H79" s="21"/>
      <c r="I79" s="21"/>
    </row>
    <row r="80" spans="3:9" ht="15" x14ac:dyDescent="0.25">
      <c r="C80" s="55"/>
      <c r="D80" s="17"/>
      <c r="E80" s="18"/>
      <c r="F80" s="18"/>
      <c r="G80" s="21"/>
      <c r="H80" s="21"/>
      <c r="I80" s="21"/>
    </row>
    <row r="81" spans="3:9" ht="15" x14ac:dyDescent="0.25">
      <c r="C81" s="55"/>
      <c r="D81" s="17"/>
      <c r="E81" s="18"/>
      <c r="F81" s="18"/>
      <c r="G81" s="21"/>
      <c r="H81" s="21"/>
      <c r="I81" s="21"/>
    </row>
    <row r="82" spans="3:9" ht="15" x14ac:dyDescent="0.25">
      <c r="C82" s="55"/>
      <c r="D82" s="17"/>
      <c r="E82" s="18"/>
      <c r="F82" s="18"/>
      <c r="G82" s="22"/>
      <c r="H82" s="21"/>
      <c r="I82" s="21"/>
    </row>
    <row r="83" spans="3:9" ht="15" x14ac:dyDescent="0.25">
      <c r="C83" s="55"/>
      <c r="D83" s="17"/>
      <c r="E83" s="18"/>
      <c r="F83" s="18"/>
      <c r="G83" s="21"/>
      <c r="H83" s="21"/>
      <c r="I83" s="21"/>
    </row>
    <row r="84" spans="3:9" ht="15" x14ac:dyDescent="0.25">
      <c r="C84" s="55"/>
      <c r="D84" s="17"/>
      <c r="E84" s="18"/>
      <c r="F84" s="18"/>
      <c r="G84" s="21"/>
      <c r="H84" s="21"/>
      <c r="I84" s="21"/>
    </row>
    <row r="85" spans="3:9" ht="15" x14ac:dyDescent="0.25">
      <c r="C85" s="55"/>
      <c r="D85" s="17"/>
      <c r="E85" s="18"/>
      <c r="F85" s="18"/>
      <c r="G85" s="21"/>
      <c r="H85" s="21"/>
      <c r="I85" s="21"/>
    </row>
    <row r="86" spans="3:9" ht="15" x14ac:dyDescent="0.25">
      <c r="C86" s="55"/>
      <c r="D86" s="17"/>
      <c r="E86" s="18"/>
      <c r="F86" s="18"/>
      <c r="G86" s="21"/>
      <c r="H86" s="21"/>
      <c r="I86" s="21"/>
    </row>
    <row r="87" spans="3:9" ht="15" x14ac:dyDescent="0.25">
      <c r="C87" s="55"/>
      <c r="D87" s="17"/>
      <c r="E87" s="18"/>
      <c r="F87" s="18"/>
      <c r="G87" s="21"/>
      <c r="H87" s="21"/>
      <c r="I87" s="21"/>
    </row>
    <row r="88" spans="3:9" ht="15" x14ac:dyDescent="0.25">
      <c r="C88" s="55"/>
      <c r="D88" s="17"/>
      <c r="E88" s="18"/>
      <c r="F88" s="18"/>
      <c r="G88" s="21"/>
      <c r="H88" s="21"/>
      <c r="I88" s="21"/>
    </row>
    <row r="89" spans="3:9" ht="15" x14ac:dyDescent="0.25">
      <c r="C89" s="55"/>
      <c r="D89" s="17"/>
      <c r="E89" s="18"/>
      <c r="F89" s="18"/>
      <c r="G89" s="21"/>
      <c r="H89" s="21"/>
      <c r="I89" s="21"/>
    </row>
    <row r="90" spans="3:9" ht="15" x14ac:dyDescent="0.25">
      <c r="C90" s="55"/>
      <c r="D90" s="17"/>
      <c r="E90" s="18"/>
      <c r="F90" s="18"/>
      <c r="G90" s="21"/>
      <c r="H90" s="21"/>
      <c r="I90" s="21"/>
    </row>
    <row r="91" spans="3:9" ht="15" x14ac:dyDescent="0.25">
      <c r="C91" s="55"/>
      <c r="D91" s="17"/>
      <c r="E91" s="18"/>
      <c r="F91" s="18"/>
      <c r="G91" s="21"/>
      <c r="H91" s="21"/>
      <c r="I91" s="21"/>
    </row>
    <row r="92" spans="3:9" ht="15" x14ac:dyDescent="0.25">
      <c r="C92" s="55"/>
      <c r="D92" s="17"/>
      <c r="E92" s="18"/>
      <c r="F92" s="18"/>
      <c r="G92" s="21"/>
      <c r="H92" s="21"/>
      <c r="I92" s="21"/>
    </row>
    <row r="93" spans="3:9" ht="15" x14ac:dyDescent="0.25">
      <c r="C93" s="55"/>
      <c r="D93" s="17"/>
      <c r="E93" s="18"/>
      <c r="F93" s="18"/>
      <c r="G93" s="21"/>
      <c r="H93" s="21"/>
      <c r="I93" s="21"/>
    </row>
    <row r="94" spans="3:9" ht="15" x14ac:dyDescent="0.25">
      <c r="C94" s="55"/>
      <c r="D94" s="17"/>
      <c r="E94" s="18"/>
      <c r="F94" s="18"/>
      <c r="G94" s="21"/>
      <c r="H94" s="21"/>
      <c r="I94" s="21"/>
    </row>
    <row r="95" spans="3:9" ht="15" x14ac:dyDescent="0.25">
      <c r="C95" s="55"/>
      <c r="D95" s="17"/>
      <c r="E95" s="18"/>
      <c r="F95" s="18"/>
      <c r="G95" s="21"/>
      <c r="H95" s="21"/>
      <c r="I95" s="21"/>
    </row>
    <row r="96" spans="3:9" ht="15" x14ac:dyDescent="0.25">
      <c r="C96" s="55"/>
      <c r="D96" s="17"/>
      <c r="E96" s="18"/>
      <c r="F96" s="18"/>
      <c r="G96" s="21"/>
      <c r="H96" s="21"/>
      <c r="I96" s="21"/>
    </row>
    <row r="97" spans="3:9" ht="15" x14ac:dyDescent="0.25">
      <c r="C97" s="55"/>
      <c r="D97" s="17"/>
      <c r="E97" s="18"/>
      <c r="F97" s="18"/>
      <c r="G97" s="22"/>
      <c r="H97" s="21"/>
      <c r="I97" s="21"/>
    </row>
    <row r="98" spans="3:9" ht="15" x14ac:dyDescent="0.25">
      <c r="C98" s="55"/>
      <c r="D98" s="17"/>
      <c r="E98" s="18"/>
      <c r="F98" s="18"/>
      <c r="G98" s="21"/>
      <c r="H98" s="21"/>
      <c r="I98" s="21"/>
    </row>
    <row r="99" spans="3:9" ht="15" x14ac:dyDescent="0.25">
      <c r="C99" s="55"/>
      <c r="D99" s="17"/>
      <c r="E99" s="18"/>
      <c r="F99" s="18"/>
      <c r="G99" s="21"/>
      <c r="H99" s="21"/>
      <c r="I99" s="21"/>
    </row>
    <row r="100" spans="3:9" ht="15" x14ac:dyDescent="0.25">
      <c r="C100" s="55"/>
      <c r="D100" s="17"/>
      <c r="E100" s="18"/>
      <c r="F100" s="18"/>
      <c r="G100" s="21"/>
      <c r="H100" s="21"/>
      <c r="I100" s="21"/>
    </row>
    <row r="101" spans="3:9" ht="15" x14ac:dyDescent="0.25">
      <c r="C101" s="55"/>
      <c r="D101" s="17"/>
      <c r="E101" s="18"/>
      <c r="F101" s="18"/>
      <c r="G101" s="21"/>
      <c r="H101" s="21"/>
      <c r="I101" s="21"/>
    </row>
    <row r="102" spans="3:9" ht="15" x14ac:dyDescent="0.25">
      <c r="C102" s="55"/>
      <c r="D102" s="17"/>
      <c r="E102" s="18"/>
      <c r="F102" s="18"/>
      <c r="G102" s="21"/>
      <c r="H102" s="21"/>
      <c r="I102" s="21"/>
    </row>
    <row r="103" spans="3:9" ht="15" x14ac:dyDescent="0.25">
      <c r="C103" s="55"/>
      <c r="D103" s="17"/>
      <c r="E103" s="18"/>
      <c r="F103" s="18"/>
      <c r="G103" s="21"/>
      <c r="H103" s="21"/>
      <c r="I103" s="21"/>
    </row>
    <row r="104" spans="3:9" ht="15" x14ac:dyDescent="0.25">
      <c r="C104" s="55"/>
      <c r="D104" s="17"/>
      <c r="E104" s="18"/>
      <c r="F104" s="18"/>
      <c r="G104" s="21"/>
      <c r="H104" s="21"/>
      <c r="I104" s="21"/>
    </row>
    <row r="105" spans="3:9" ht="15" x14ac:dyDescent="0.25">
      <c r="C105" s="55"/>
      <c r="D105" s="17"/>
      <c r="E105" s="18"/>
      <c r="F105" s="18"/>
      <c r="G105" s="21"/>
      <c r="H105" s="21"/>
      <c r="I105" s="21"/>
    </row>
    <row r="106" spans="3:9" ht="15" x14ac:dyDescent="0.25">
      <c r="C106" s="55"/>
      <c r="D106" s="17"/>
      <c r="E106" s="18"/>
      <c r="F106" s="18"/>
      <c r="G106" s="21"/>
      <c r="H106" s="21"/>
      <c r="I106" s="21"/>
    </row>
    <row r="107" spans="3:9" ht="15" x14ac:dyDescent="0.25">
      <c r="C107" s="55"/>
      <c r="D107" s="17"/>
      <c r="E107" s="18"/>
      <c r="F107" s="18"/>
      <c r="G107" s="21"/>
      <c r="H107" s="21"/>
      <c r="I107" s="21"/>
    </row>
    <row r="108" spans="3:9" ht="15" x14ac:dyDescent="0.25">
      <c r="C108" s="55"/>
      <c r="D108" s="17"/>
      <c r="E108" s="18"/>
      <c r="F108" s="18"/>
      <c r="G108" s="21"/>
      <c r="H108" s="21"/>
      <c r="I108" s="21"/>
    </row>
    <row r="109" spans="3:9" ht="15" x14ac:dyDescent="0.25">
      <c r="C109" s="55"/>
      <c r="D109" s="17"/>
      <c r="E109" s="18"/>
      <c r="F109" s="18"/>
      <c r="G109" s="22"/>
      <c r="H109" s="21"/>
      <c r="I109" s="21"/>
    </row>
    <row r="110" spans="3:9" ht="15" x14ac:dyDescent="0.25">
      <c r="C110" s="55"/>
      <c r="D110" s="17"/>
      <c r="E110" s="18"/>
      <c r="F110" s="18"/>
      <c r="G110" s="21"/>
      <c r="H110" s="21"/>
      <c r="I110" s="21"/>
    </row>
    <row r="111" spans="3:9" ht="15" x14ac:dyDescent="0.25">
      <c r="C111" s="55"/>
      <c r="D111" s="17"/>
      <c r="E111" s="18"/>
      <c r="F111" s="18"/>
      <c r="G111" s="21"/>
      <c r="H111" s="21"/>
      <c r="I111" s="21"/>
    </row>
    <row r="112" spans="3:9" ht="15" x14ac:dyDescent="0.25">
      <c r="C112" s="55"/>
      <c r="D112" s="17"/>
      <c r="E112" s="18"/>
      <c r="F112" s="18"/>
      <c r="G112" s="21"/>
      <c r="H112" s="21"/>
      <c r="I112" s="21"/>
    </row>
    <row r="113" spans="3:9" ht="15" x14ac:dyDescent="0.25">
      <c r="C113" s="55"/>
      <c r="D113" s="17"/>
      <c r="E113" s="18"/>
      <c r="F113" s="18"/>
      <c r="G113" s="21"/>
      <c r="H113" s="21"/>
      <c r="I113" s="21"/>
    </row>
    <row r="114" spans="3:9" ht="15" x14ac:dyDescent="0.25">
      <c r="G114" s="19"/>
    </row>
    <row r="115" spans="3:9" ht="15" x14ac:dyDescent="0.25">
      <c r="G115" s="19"/>
    </row>
    <row r="116" spans="3:9" ht="15" x14ac:dyDescent="0.25">
      <c r="G116" s="19"/>
    </row>
    <row r="117" spans="3:9" ht="15" x14ac:dyDescent="0.25">
      <c r="G117" s="19"/>
    </row>
    <row r="118" spans="3:9" ht="15" x14ac:dyDescent="0.25">
      <c r="G118" s="19"/>
    </row>
    <row r="119" spans="3:9" ht="15" x14ac:dyDescent="0.25">
      <c r="G119" s="19"/>
    </row>
    <row r="120" spans="3:9" ht="15" x14ac:dyDescent="0.25">
      <c r="G120" s="19"/>
    </row>
    <row r="121" spans="3:9" ht="15" x14ac:dyDescent="0.25">
      <c r="G121" s="19"/>
    </row>
    <row r="122" spans="3:9" ht="15" x14ac:dyDescent="0.25">
      <c r="G122" s="19"/>
    </row>
    <row r="123" spans="3:9" ht="15" x14ac:dyDescent="0.25">
      <c r="G123" s="19"/>
    </row>
    <row r="124" spans="3:9" ht="15" x14ac:dyDescent="0.25">
      <c r="G124" s="19"/>
    </row>
    <row r="125" spans="3:9" ht="15" x14ac:dyDescent="0.25">
      <c r="G125" s="19"/>
    </row>
    <row r="126" spans="3:9" ht="15" x14ac:dyDescent="0.25">
      <c r="G126" s="19"/>
    </row>
    <row r="127" spans="3:9" ht="15" x14ac:dyDescent="0.25">
      <c r="G127" s="19"/>
    </row>
    <row r="128" spans="3:9" ht="15" x14ac:dyDescent="0.25">
      <c r="G128" s="19"/>
    </row>
    <row r="129" spans="7:7" ht="15" x14ac:dyDescent="0.25">
      <c r="G129" s="19"/>
    </row>
  </sheetData>
  <mergeCells count="14"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X6:Y6"/>
    <mergeCell ref="B6:B7"/>
    <mergeCell ref="D6:G6"/>
    <mergeCell ref="A61:W61"/>
    <mergeCell ref="A60:C60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opLeftCell="A5" zoomScale="77" zoomScaleNormal="77" workbookViewId="0">
      <selection activeCell="D7" sqref="D7:W7"/>
    </sheetView>
  </sheetViews>
  <sheetFormatPr baseColWidth="10" defaultRowHeight="12.75" x14ac:dyDescent="0.2"/>
  <cols>
    <col min="2" max="2" width="13.5703125" customWidth="1"/>
    <col min="5" max="5" width="18" bestFit="1" customWidth="1"/>
    <col min="7" max="7" width="12.42578125" bestFit="1" customWidth="1"/>
    <col min="9" max="9" width="19.85546875" bestFit="1" customWidth="1"/>
    <col min="11" max="11" width="12.42578125" bestFit="1" customWidth="1"/>
    <col min="13" max="13" width="19.85546875" bestFit="1" customWidth="1"/>
    <col min="15" max="15" width="19.85546875" bestFit="1" customWidth="1"/>
    <col min="17" max="17" width="12.42578125" bestFit="1" customWidth="1"/>
    <col min="21" max="21" width="19.85546875" bestFit="1" customWidth="1"/>
    <col min="23" max="23" width="13.5703125" bestFit="1" customWidth="1"/>
    <col min="25" max="25" width="13.85546875" bestFit="1" customWidth="1"/>
  </cols>
  <sheetData>
    <row r="1" spans="1:3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36" x14ac:dyDescent="0.2">
      <c r="A3" s="36"/>
      <c r="B3" s="36"/>
      <c r="C3" s="36"/>
    </row>
    <row r="4" spans="1:36" ht="18" x14ac:dyDescent="0.25">
      <c r="A4" s="215" t="s">
        <v>53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6" s="44" customFormat="1" ht="95.25" customHeight="1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10101</v>
      </c>
      <c r="B8" s="91">
        <v>14101</v>
      </c>
      <c r="C8" s="26" t="s">
        <v>296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D8" s="45"/>
      <c r="AF8" s="45"/>
      <c r="AG8" s="45">
        <f>Z8+AB8+AD8</f>
        <v>0</v>
      </c>
      <c r="AH8" s="44">
        <f>AA8+AC8+AE8</f>
        <v>0</v>
      </c>
      <c r="AI8" s="45"/>
      <c r="AJ8" s="45"/>
    </row>
    <row r="9" spans="1:36" s="44" customFormat="1" x14ac:dyDescent="0.2">
      <c r="A9" s="41">
        <v>10102</v>
      </c>
      <c r="B9" s="91">
        <v>14106</v>
      </c>
      <c r="C9" s="26" t="s">
        <v>297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19" si="0">D9+F9+H9+J9+L9+N9+P9+R9+T9+V9</f>
        <v>0</v>
      </c>
      <c r="Y9" s="63">
        <f t="shared" ref="Y9:Y19" si="1">E9+G9+I9+K9+M9+O9+Q9+S9+U9+W9</f>
        <v>0</v>
      </c>
      <c r="Z9" s="45"/>
      <c r="AD9" s="45"/>
      <c r="AF9" s="45"/>
      <c r="AG9" s="45">
        <f t="shared" ref="AG9:AG19" si="2">Z9+AB9+AD9</f>
        <v>0</v>
      </c>
      <c r="AH9" s="44">
        <f t="shared" ref="AH9:AH19" si="3">AA9+AC9+AE9</f>
        <v>0</v>
      </c>
      <c r="AI9" s="45"/>
      <c r="AJ9" s="45"/>
    </row>
    <row r="10" spans="1:36" s="44" customFormat="1" x14ac:dyDescent="0.2">
      <c r="A10" s="41">
        <v>10103</v>
      </c>
      <c r="B10" s="91">
        <v>14103</v>
      </c>
      <c r="C10" s="26" t="s">
        <v>298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D10" s="45"/>
      <c r="AF10" s="45"/>
      <c r="AG10" s="45">
        <f t="shared" si="2"/>
        <v>0</v>
      </c>
      <c r="AH10" s="44">
        <f t="shared" si="3"/>
        <v>0</v>
      </c>
      <c r="AI10" s="45"/>
      <c r="AJ10" s="45"/>
    </row>
    <row r="11" spans="1:36" s="44" customFormat="1" x14ac:dyDescent="0.2">
      <c r="A11" s="41">
        <v>10104</v>
      </c>
      <c r="B11" s="91">
        <v>14104</v>
      </c>
      <c r="C11" s="26" t="s">
        <v>299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D11" s="45"/>
      <c r="AF11" s="45"/>
      <c r="AG11" s="45">
        <f t="shared" si="2"/>
        <v>0</v>
      </c>
      <c r="AH11" s="44">
        <f t="shared" si="3"/>
        <v>0</v>
      </c>
      <c r="AI11" s="45"/>
      <c r="AJ11" s="45"/>
    </row>
    <row r="12" spans="1:36" s="44" customFormat="1" x14ac:dyDescent="0.2">
      <c r="A12" s="41">
        <v>10105</v>
      </c>
      <c r="B12" s="91">
        <v>14202</v>
      </c>
      <c r="C12" s="26" t="s">
        <v>300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1"/>
        <v>0</v>
      </c>
      <c r="Z12" s="45"/>
      <c r="AD12" s="45"/>
      <c r="AF12" s="45"/>
      <c r="AG12" s="45">
        <f t="shared" si="2"/>
        <v>0</v>
      </c>
      <c r="AH12" s="44">
        <f t="shared" si="3"/>
        <v>0</v>
      </c>
      <c r="AI12" s="45"/>
      <c r="AJ12" s="45"/>
    </row>
    <row r="13" spans="1:36" s="44" customFormat="1" x14ac:dyDescent="0.2">
      <c r="A13" s="41">
        <v>10106</v>
      </c>
      <c r="B13" s="91">
        <v>14102</v>
      </c>
      <c r="C13" s="26" t="s">
        <v>301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1"/>
        <v>0</v>
      </c>
      <c r="Z13" s="45"/>
      <c r="AD13" s="45"/>
      <c r="AF13" s="45"/>
      <c r="AG13" s="45">
        <f t="shared" si="2"/>
        <v>0</v>
      </c>
      <c r="AH13" s="44">
        <f t="shared" si="3"/>
        <v>0</v>
      </c>
      <c r="AI13" s="45"/>
      <c r="AJ13" s="45"/>
    </row>
    <row r="14" spans="1:36" s="44" customFormat="1" x14ac:dyDescent="0.2">
      <c r="A14" s="41">
        <v>10107</v>
      </c>
      <c r="B14" s="91">
        <v>14105</v>
      </c>
      <c r="C14" s="26" t="s">
        <v>302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D14" s="45"/>
      <c r="AF14" s="45"/>
      <c r="AG14" s="45">
        <f t="shared" si="2"/>
        <v>0</v>
      </c>
      <c r="AH14" s="44">
        <f t="shared" si="3"/>
        <v>0</v>
      </c>
      <c r="AI14" s="45"/>
      <c r="AJ14" s="45"/>
    </row>
    <row r="15" spans="1:36" s="44" customFormat="1" x14ac:dyDescent="0.2">
      <c r="A15" s="41">
        <v>10108</v>
      </c>
      <c r="B15" s="91">
        <v>14108</v>
      </c>
      <c r="C15" s="26" t="s">
        <v>303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1"/>
        <v>0</v>
      </c>
      <c r="Z15" s="45"/>
      <c r="AD15" s="45"/>
      <c r="AF15" s="45"/>
      <c r="AG15" s="45">
        <f t="shared" si="2"/>
        <v>0</v>
      </c>
      <c r="AH15" s="44">
        <f t="shared" si="3"/>
        <v>0</v>
      </c>
      <c r="AI15" s="45"/>
      <c r="AJ15" s="45"/>
    </row>
    <row r="16" spans="1:36" s="44" customFormat="1" x14ac:dyDescent="0.2">
      <c r="A16" s="41">
        <v>10109</v>
      </c>
      <c r="B16" s="91">
        <v>14201</v>
      </c>
      <c r="C16" s="26" t="s">
        <v>304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  <c r="Z16" s="45"/>
      <c r="AD16" s="45"/>
      <c r="AF16" s="45"/>
      <c r="AG16" s="45">
        <f t="shared" si="2"/>
        <v>0</v>
      </c>
      <c r="AH16" s="44">
        <f t="shared" si="3"/>
        <v>0</v>
      </c>
      <c r="AI16" s="45"/>
      <c r="AJ16" s="45"/>
    </row>
    <row r="17" spans="1:36" s="44" customFormat="1" x14ac:dyDescent="0.2">
      <c r="A17" s="41">
        <v>10110</v>
      </c>
      <c r="B17" s="91">
        <v>14107</v>
      </c>
      <c r="C17" s="26" t="s">
        <v>305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1"/>
        <v>0</v>
      </c>
      <c r="Z17" s="45"/>
      <c r="AD17" s="45"/>
      <c r="AF17" s="45"/>
      <c r="AG17" s="45">
        <f t="shared" si="2"/>
        <v>0</v>
      </c>
      <c r="AH17" s="44">
        <f t="shared" si="3"/>
        <v>0</v>
      </c>
      <c r="AI17" s="45"/>
      <c r="AJ17" s="45"/>
    </row>
    <row r="18" spans="1:36" s="44" customFormat="1" x14ac:dyDescent="0.2">
      <c r="A18" s="41">
        <v>10111</v>
      </c>
      <c r="B18" s="91">
        <v>14204</v>
      </c>
      <c r="C18" s="26" t="s">
        <v>306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0"/>
        <v>0</v>
      </c>
      <c r="Y18" s="63">
        <f t="shared" si="1"/>
        <v>0</v>
      </c>
      <c r="Z18" s="45"/>
      <c r="AD18" s="45"/>
      <c r="AF18" s="45"/>
      <c r="AG18" s="45">
        <f t="shared" si="2"/>
        <v>0</v>
      </c>
      <c r="AH18" s="44">
        <f t="shared" si="3"/>
        <v>0</v>
      </c>
      <c r="AI18" s="45"/>
      <c r="AJ18" s="45"/>
    </row>
    <row r="19" spans="1:36" s="44" customFormat="1" ht="13.5" thickBot="1" x14ac:dyDescent="0.25">
      <c r="A19" s="41">
        <v>10112</v>
      </c>
      <c r="B19" s="91">
        <v>14203</v>
      </c>
      <c r="C19" s="26" t="s">
        <v>307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0"/>
        <v>0</v>
      </c>
      <c r="Y19" s="63">
        <f t="shared" si="1"/>
        <v>0</v>
      </c>
      <c r="Z19" s="45"/>
      <c r="AD19" s="45"/>
      <c r="AF19" s="45"/>
      <c r="AG19" s="45">
        <f t="shared" si="2"/>
        <v>0</v>
      </c>
      <c r="AH19" s="44">
        <f t="shared" si="3"/>
        <v>0</v>
      </c>
      <c r="AI19" s="45"/>
      <c r="AJ19" s="45"/>
    </row>
    <row r="20" spans="1:36" ht="13.5" thickBot="1" x14ac:dyDescent="0.25">
      <c r="A20" s="209" t="s">
        <v>7</v>
      </c>
      <c r="B20" s="210"/>
      <c r="C20" s="210"/>
      <c r="D20" s="23">
        <f t="shared" ref="D20:G20" si="4">SUM(D8:D19)</f>
        <v>0</v>
      </c>
      <c r="E20" s="23">
        <f t="shared" si="4"/>
        <v>0</v>
      </c>
      <c r="F20" s="23">
        <f t="shared" si="4"/>
        <v>0</v>
      </c>
      <c r="G20" s="23">
        <f t="shared" si="4"/>
        <v>0</v>
      </c>
      <c r="H20" s="23">
        <f>SUM(H8:H19)</f>
        <v>0</v>
      </c>
      <c r="I20" s="23">
        <f t="shared" ref="I20:Y20" si="5">SUM(I8:I19)</f>
        <v>0</v>
      </c>
      <c r="J20" s="23">
        <f t="shared" si="5"/>
        <v>0</v>
      </c>
      <c r="K20" s="23">
        <f t="shared" si="5"/>
        <v>0</v>
      </c>
      <c r="L20" s="23">
        <f t="shared" si="5"/>
        <v>0</v>
      </c>
      <c r="M20" s="23">
        <f t="shared" si="5"/>
        <v>0</v>
      </c>
      <c r="N20" s="23">
        <f t="shared" si="5"/>
        <v>0</v>
      </c>
      <c r="O20" s="23">
        <f t="shared" si="5"/>
        <v>0</v>
      </c>
      <c r="P20" s="23">
        <f t="shared" si="5"/>
        <v>0</v>
      </c>
      <c r="Q20" s="23">
        <f t="shared" si="5"/>
        <v>0</v>
      </c>
      <c r="R20" s="23">
        <f t="shared" si="5"/>
        <v>0</v>
      </c>
      <c r="S20" s="23">
        <f t="shared" si="5"/>
        <v>0</v>
      </c>
      <c r="T20" s="23">
        <f t="shared" si="5"/>
        <v>0</v>
      </c>
      <c r="U20" s="23">
        <f t="shared" si="5"/>
        <v>0</v>
      </c>
      <c r="V20" s="23">
        <f t="shared" si="5"/>
        <v>0</v>
      </c>
      <c r="W20" s="23">
        <f t="shared" si="5"/>
        <v>0</v>
      </c>
      <c r="X20" s="23">
        <f t="shared" si="5"/>
        <v>0</v>
      </c>
      <c r="Y20" s="23">
        <f t="shared" si="5"/>
        <v>0</v>
      </c>
    </row>
    <row r="24" spans="1:36" x14ac:dyDescent="0.2">
      <c r="E24" s="34"/>
      <c r="F24" s="35"/>
    </row>
    <row r="25" spans="1:36" x14ac:dyDescent="0.2">
      <c r="E25" s="34"/>
      <c r="F25" s="35"/>
    </row>
  </sheetData>
  <autoFilter ref="A7:AF7"/>
  <mergeCells count="13">
    <mergeCell ref="X6:Y6"/>
    <mergeCell ref="A20:C20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zoomScale="78" zoomScaleNormal="78" workbookViewId="0">
      <selection activeCell="D7" sqref="D7:W7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7" max="7" width="11.85546875" bestFit="1" customWidth="1"/>
    <col min="13" max="13" width="13.7109375" bestFit="1" customWidth="1"/>
    <col min="15" max="15" width="13.7109375" bestFit="1" customWidth="1"/>
    <col min="17" max="17" width="13.7109375" bestFit="1" customWidth="1"/>
    <col min="23" max="23" width="12.42578125" bestFit="1" customWidth="1"/>
    <col min="25" max="25" width="12.5703125" bestFit="1" customWidth="1"/>
    <col min="30" max="30" width="12.42578125" bestFit="1" customWidth="1"/>
  </cols>
  <sheetData>
    <row r="1" spans="1:35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5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35" x14ac:dyDescent="0.2">
      <c r="A3" s="36"/>
      <c r="B3" s="36"/>
      <c r="C3" s="36"/>
    </row>
    <row r="4" spans="1:35" ht="18" x14ac:dyDescent="0.25">
      <c r="A4" s="215" t="s">
        <v>54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5" ht="13.5" thickBot="1" x14ac:dyDescent="0.25">
      <c r="A5" s="36"/>
      <c r="B5" s="36"/>
      <c r="C5" s="36"/>
    </row>
    <row r="6" spans="1:35" s="47" customFormat="1" ht="15.75" customHeight="1" thickBot="1" x14ac:dyDescent="0.25">
      <c r="A6" s="218" t="s">
        <v>0</v>
      </c>
      <c r="B6" s="220" t="s">
        <v>56</v>
      </c>
      <c r="C6" s="224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5" s="44" customFormat="1" ht="99" customHeight="1" thickBot="1" x14ac:dyDescent="0.25">
      <c r="A7" s="231"/>
      <c r="B7" s="221"/>
      <c r="C7" s="232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61" t="s">
        <v>6</v>
      </c>
      <c r="Y7" s="57" t="s">
        <v>28</v>
      </c>
    </row>
    <row r="8" spans="1:35" s="44" customFormat="1" x14ac:dyDescent="0.2">
      <c r="A8" s="79">
        <v>1101</v>
      </c>
      <c r="B8" s="91">
        <v>15101</v>
      </c>
      <c r="C8" s="26" t="s">
        <v>65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D8" s="45"/>
      <c r="AF8" s="45"/>
      <c r="AG8" s="45"/>
      <c r="AH8" s="45"/>
      <c r="AI8" s="45"/>
    </row>
    <row r="9" spans="1:35" s="44" customFormat="1" x14ac:dyDescent="0.2">
      <c r="A9" s="79">
        <v>1106</v>
      </c>
      <c r="B9" s="91">
        <v>15102</v>
      </c>
      <c r="C9" s="26" t="s">
        <v>66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11" si="0">D9+F9+H9+J9+L9+N9+P9+R9+T9+V9</f>
        <v>0</v>
      </c>
      <c r="Y9" s="63">
        <f t="shared" ref="Y9:Y11" si="1">E9+G9+I9+K9+M9+O9+Q9+S9+U9+W9</f>
        <v>0</v>
      </c>
      <c r="Z9" s="45"/>
      <c r="AD9" s="45"/>
      <c r="AF9" s="45"/>
      <c r="AG9" s="45"/>
      <c r="AH9" s="45"/>
      <c r="AI9" s="45"/>
    </row>
    <row r="10" spans="1:35" s="44" customFormat="1" x14ac:dyDescent="0.2">
      <c r="A10" s="79">
        <v>1301</v>
      </c>
      <c r="B10" s="91">
        <v>15201</v>
      </c>
      <c r="C10" s="26" t="s">
        <v>74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D10" s="45"/>
      <c r="AF10" s="45"/>
      <c r="AG10" s="45"/>
      <c r="AH10" s="45"/>
      <c r="AI10" s="45"/>
    </row>
    <row r="11" spans="1:35" s="44" customFormat="1" ht="13.5" thickBot="1" x14ac:dyDescent="0.25">
      <c r="A11" s="79">
        <v>1302</v>
      </c>
      <c r="B11" s="91">
        <v>15202</v>
      </c>
      <c r="C11" s="26" t="s">
        <v>75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D11" s="45"/>
      <c r="AF11" s="45"/>
      <c r="AG11" s="45"/>
      <c r="AH11" s="45"/>
      <c r="AI11" s="45"/>
    </row>
    <row r="12" spans="1:35" ht="13.5" thickBot="1" x14ac:dyDescent="0.25">
      <c r="A12" s="209" t="s">
        <v>7</v>
      </c>
      <c r="B12" s="210"/>
      <c r="C12" s="210"/>
      <c r="D12" s="3">
        <f t="shared" ref="D12:G12" si="2">SUM(D8:D11)</f>
        <v>0</v>
      </c>
      <c r="E12" s="3">
        <f t="shared" si="2"/>
        <v>0</v>
      </c>
      <c r="F12" s="3">
        <f t="shared" si="2"/>
        <v>0</v>
      </c>
      <c r="G12" s="3">
        <f t="shared" si="2"/>
        <v>0</v>
      </c>
      <c r="H12" s="3">
        <f>SUM(H8:H11)</f>
        <v>0</v>
      </c>
      <c r="I12" s="3">
        <f t="shared" ref="I12:Y12" si="3">SUM(I8:I11)</f>
        <v>0</v>
      </c>
      <c r="J12" s="3">
        <f t="shared" si="3"/>
        <v>0</v>
      </c>
      <c r="K12" s="23">
        <f t="shared" si="3"/>
        <v>0</v>
      </c>
      <c r="L12" s="4">
        <f t="shared" si="3"/>
        <v>0</v>
      </c>
      <c r="M12" s="3">
        <f t="shared" si="3"/>
        <v>0</v>
      </c>
      <c r="N12" s="3">
        <f t="shared" si="3"/>
        <v>0</v>
      </c>
      <c r="O12" s="73">
        <f t="shared" si="3"/>
        <v>0</v>
      </c>
      <c r="P12" s="3">
        <f t="shared" si="3"/>
        <v>0</v>
      </c>
      <c r="Q12" s="3">
        <f t="shared" si="3"/>
        <v>0</v>
      </c>
      <c r="R12" s="3">
        <f t="shared" si="3"/>
        <v>0</v>
      </c>
      <c r="S12" s="23">
        <f t="shared" si="3"/>
        <v>0</v>
      </c>
      <c r="T12" s="4">
        <f t="shared" si="3"/>
        <v>0</v>
      </c>
      <c r="U12" s="3">
        <f t="shared" si="3"/>
        <v>0</v>
      </c>
      <c r="V12" s="3">
        <f t="shared" si="3"/>
        <v>0</v>
      </c>
      <c r="W12" s="73">
        <f t="shared" si="3"/>
        <v>0</v>
      </c>
      <c r="X12" s="4">
        <f>SUM(X8:X11)</f>
        <v>0</v>
      </c>
      <c r="Y12" s="23">
        <f t="shared" si="3"/>
        <v>0</v>
      </c>
    </row>
    <row r="16" spans="1:35" x14ac:dyDescent="0.2">
      <c r="D16" s="34"/>
      <c r="E16" s="35"/>
    </row>
    <row r="17" spans="4:5" x14ac:dyDescent="0.2">
      <c r="D17" s="34"/>
      <c r="E17" s="35"/>
    </row>
  </sheetData>
  <mergeCells count="13">
    <mergeCell ref="X6:Y6"/>
    <mergeCell ref="A12:C12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13" zoomScale="92" zoomScaleNormal="92" workbookViewId="0">
      <selection activeCell="M56" sqref="M56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3" max="13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  <col min="25" max="25" width="14.140625" bestFit="1" customWidth="1"/>
  </cols>
  <sheetData>
    <row r="1" spans="1:3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36" x14ac:dyDescent="0.2">
      <c r="A3" s="36"/>
      <c r="B3" s="36"/>
      <c r="C3" s="36"/>
    </row>
    <row r="4" spans="1:36" ht="18" x14ac:dyDescent="0.25">
      <c r="A4" s="215" t="s">
        <v>55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6" s="44" customFormat="1" ht="130.5" customHeight="1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8101</v>
      </c>
      <c r="B8" s="91">
        <v>16101</v>
      </c>
      <c r="C8" s="26" t="s">
        <v>210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E8" s="45"/>
      <c r="AF8" s="45"/>
      <c r="AG8" s="45"/>
      <c r="AI8" s="45"/>
      <c r="AJ8" s="45"/>
    </row>
    <row r="9" spans="1:36" s="44" customFormat="1" x14ac:dyDescent="0.2">
      <c r="A9" s="41">
        <v>8102</v>
      </c>
      <c r="B9" s="91">
        <v>16106</v>
      </c>
      <c r="C9" s="26" t="s">
        <v>211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9</v>
      </c>
      <c r="U9" s="63">
        <f>VLOOKUP($B9,Total!$A$4:$V$348,Total!T$1,FALSE)</f>
        <v>565353</v>
      </c>
      <c r="V9" s="63">
        <f>VLOOKUP($B9,Total!$A$4:$V$348,Total!U$1,FALSE)</f>
        <v>3</v>
      </c>
      <c r="W9" s="63">
        <f>VLOOKUP($B9,Total!$A$4:$V$348,Total!V$1,FALSE)</f>
        <v>131442</v>
      </c>
      <c r="X9" s="63">
        <f t="shared" ref="X9:Y12" si="0">D9+F9+H9+J9+L9+N9+P9+R9+T9+V9</f>
        <v>12</v>
      </c>
      <c r="Y9" s="63">
        <f t="shared" si="0"/>
        <v>696795</v>
      </c>
      <c r="Z9" s="45"/>
      <c r="AE9" s="45"/>
      <c r="AF9" s="45"/>
      <c r="AG9" s="45"/>
      <c r="AI9" s="45"/>
      <c r="AJ9" s="45"/>
    </row>
    <row r="10" spans="1:36" s="44" customFormat="1" x14ac:dyDescent="0.2">
      <c r="A10" s="41">
        <v>8103</v>
      </c>
      <c r="B10" s="91">
        <v>16302</v>
      </c>
      <c r="C10" s="26" t="s">
        <v>212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0"/>
        <v>0</v>
      </c>
      <c r="Z10" s="45"/>
      <c r="AE10" s="45"/>
      <c r="AF10" s="45"/>
      <c r="AG10" s="45"/>
      <c r="AI10" s="45"/>
      <c r="AJ10" s="45"/>
    </row>
    <row r="11" spans="1:36" s="44" customFormat="1" x14ac:dyDescent="0.2">
      <c r="A11" s="41">
        <v>8104</v>
      </c>
      <c r="B11" s="91">
        <v>16201</v>
      </c>
      <c r="C11" s="26" t="s">
        <v>213</v>
      </c>
      <c r="D11" s="63">
        <f>VLOOKUP($B11,Total!$A$4:$V$348,Total!C$1,FALSE)</f>
        <v>33</v>
      </c>
      <c r="E11" s="63">
        <f>VLOOKUP($B11,Total!$A$4:$V$348,Total!D$1,FALSE)</f>
        <v>2072961</v>
      </c>
      <c r="F11" s="63">
        <f>VLOOKUP($B11,Total!$A$4:$V$348,Total!E$1,FALSE)</f>
        <v>22</v>
      </c>
      <c r="G11" s="63">
        <f>VLOOKUP($B11,Total!$A$4:$V$348,Total!F$1,FALSE)</f>
        <v>963908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55</v>
      </c>
      <c r="Y11" s="63">
        <f t="shared" si="0"/>
        <v>3036869</v>
      </c>
      <c r="Z11" s="45"/>
      <c r="AE11" s="45"/>
      <c r="AF11" s="45"/>
      <c r="AG11" s="45"/>
      <c r="AI11" s="45"/>
      <c r="AJ11" s="45"/>
    </row>
    <row r="12" spans="1:36" s="44" customFormat="1" x14ac:dyDescent="0.2">
      <c r="A12" s="41">
        <v>8105</v>
      </c>
      <c r="B12" s="91">
        <v>16204</v>
      </c>
      <c r="C12" s="26" t="s">
        <v>214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0"/>
        <v>0</v>
      </c>
      <c r="Z12" s="45"/>
      <c r="AE12" s="45"/>
      <c r="AF12" s="45"/>
      <c r="AG12" s="45"/>
      <c r="AI12" s="45"/>
      <c r="AJ12" s="45"/>
    </row>
    <row r="13" spans="1:36" s="44" customFormat="1" x14ac:dyDescent="0.2">
      <c r="A13" s="41">
        <v>8106</v>
      </c>
      <c r="B13" s="91">
        <v>16205</v>
      </c>
      <c r="C13" s="26" t="s">
        <v>215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13</v>
      </c>
      <c r="U13" s="63">
        <f>VLOOKUP($B13,Total!$A$4:$V$348,Total!T$1,FALSE)</f>
        <v>816621</v>
      </c>
      <c r="V13" s="63">
        <f>VLOOKUP($B13,Total!$A$4:$V$348,Total!U$1,FALSE)</f>
        <v>4</v>
      </c>
      <c r="W13" s="63">
        <f>VLOOKUP($B13,Total!$A$4:$V$348,Total!V$1,FALSE)</f>
        <v>175256</v>
      </c>
      <c r="X13" s="63">
        <f t="shared" ref="X13:X28" si="1">D13+F13+H13+J13+L13+N13+P13+R13+T13+V13</f>
        <v>17</v>
      </c>
      <c r="Y13" s="63">
        <f t="shared" ref="Y13:Y28" si="2">E13+G13+I13+K13+M13+O13+Q13+S13+U13+W13</f>
        <v>991877</v>
      </c>
      <c r="Z13" s="45"/>
      <c r="AE13" s="45"/>
      <c r="AF13" s="45"/>
      <c r="AG13" s="45"/>
      <c r="AI13" s="45"/>
      <c r="AJ13" s="45"/>
    </row>
    <row r="14" spans="1:36" s="44" customFormat="1" x14ac:dyDescent="0.2">
      <c r="A14" s="41">
        <v>8107</v>
      </c>
      <c r="B14" s="91">
        <v>16202</v>
      </c>
      <c r="C14" s="26" t="s">
        <v>216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8</v>
      </c>
      <c r="I14" s="63">
        <f>VLOOKUP($B14,Total!$A$4:$V$348,Total!H$1,FALSE)</f>
        <v>502536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1"/>
        <v>8</v>
      </c>
      <c r="Y14" s="63">
        <f t="shared" si="2"/>
        <v>502536</v>
      </c>
      <c r="Z14" s="45"/>
      <c r="AE14" s="45"/>
      <c r="AF14" s="45"/>
      <c r="AG14" s="45"/>
      <c r="AI14" s="45"/>
      <c r="AJ14" s="45"/>
    </row>
    <row r="15" spans="1:36" s="44" customFormat="1" x14ac:dyDescent="0.2">
      <c r="A15" s="41">
        <v>8108</v>
      </c>
      <c r="B15" s="91">
        <v>16207</v>
      </c>
      <c r="C15" s="26" t="s">
        <v>217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13</v>
      </c>
      <c r="U15" s="63">
        <f>VLOOKUP($B15,Total!$A$4:$V$348,Total!T$1,FALSE)</f>
        <v>816621</v>
      </c>
      <c r="V15" s="63">
        <f>VLOOKUP($B15,Total!$A$4:$V$348,Total!U$1,FALSE)</f>
        <v>1</v>
      </c>
      <c r="W15" s="63">
        <f>VLOOKUP($B15,Total!$A$4:$V$348,Total!V$1,FALSE)</f>
        <v>43814</v>
      </c>
      <c r="X15" s="63">
        <f t="shared" si="1"/>
        <v>14</v>
      </c>
      <c r="Y15" s="63">
        <f t="shared" si="2"/>
        <v>860435</v>
      </c>
      <c r="Z15" s="45"/>
      <c r="AE15" s="45"/>
      <c r="AF15" s="45"/>
      <c r="AG15" s="45"/>
      <c r="AI15" s="45"/>
      <c r="AJ15" s="45"/>
    </row>
    <row r="16" spans="1:36" s="44" customFormat="1" x14ac:dyDescent="0.2">
      <c r="A16" s="41">
        <v>8109</v>
      </c>
      <c r="B16" s="91">
        <v>16301</v>
      </c>
      <c r="C16" s="26" t="s">
        <v>218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1"/>
        <v>0</v>
      </c>
      <c r="Y16" s="63">
        <f t="shared" si="2"/>
        <v>0</v>
      </c>
      <c r="Z16" s="45"/>
      <c r="AE16" s="45"/>
      <c r="AF16" s="45"/>
      <c r="AG16" s="45"/>
      <c r="AI16" s="45"/>
      <c r="AJ16" s="45"/>
    </row>
    <row r="17" spans="1:36" s="44" customFormat="1" x14ac:dyDescent="0.2">
      <c r="A17" s="41">
        <v>8110</v>
      </c>
      <c r="B17" s="91">
        <v>16303</v>
      </c>
      <c r="C17" s="26" t="s">
        <v>219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1"/>
        <v>0</v>
      </c>
      <c r="Y17" s="63">
        <f t="shared" si="2"/>
        <v>0</v>
      </c>
      <c r="Z17" s="45"/>
      <c r="AE17" s="45"/>
      <c r="AF17" s="45"/>
      <c r="AG17" s="45"/>
      <c r="AI17" s="45"/>
      <c r="AJ17" s="45"/>
    </row>
    <row r="18" spans="1:36" s="44" customFormat="1" x14ac:dyDescent="0.2">
      <c r="A18" s="41">
        <v>8111</v>
      </c>
      <c r="B18" s="91">
        <v>16304</v>
      </c>
      <c r="C18" s="26" t="s">
        <v>220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1</v>
      </c>
      <c r="O18" s="63">
        <f>VLOOKUP($B18,Total!$A$4:$V$348,Total!N$1,FALSE)</f>
        <v>43814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1"/>
        <v>1</v>
      </c>
      <c r="Y18" s="63">
        <f t="shared" si="2"/>
        <v>43814</v>
      </c>
      <c r="Z18" s="45"/>
      <c r="AE18" s="45"/>
      <c r="AF18" s="45"/>
      <c r="AG18" s="45"/>
      <c r="AI18" s="45"/>
      <c r="AJ18" s="45"/>
    </row>
    <row r="19" spans="1:36" s="44" customFormat="1" x14ac:dyDescent="0.2">
      <c r="A19" s="41">
        <v>8112</v>
      </c>
      <c r="B19" s="91">
        <v>16305</v>
      </c>
      <c r="C19" s="26" t="s">
        <v>221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24</v>
      </c>
      <c r="U19" s="63">
        <f>VLOOKUP($B19,Total!$A$4:$V$348,Total!T$1,FALSE)</f>
        <v>1507608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1"/>
        <v>24</v>
      </c>
      <c r="Y19" s="63">
        <f t="shared" si="2"/>
        <v>1507608</v>
      </c>
      <c r="Z19" s="45"/>
      <c r="AE19" s="45"/>
      <c r="AF19" s="45"/>
      <c r="AH19" s="45"/>
      <c r="AI19" s="45"/>
    </row>
    <row r="20" spans="1:36" s="44" customFormat="1" x14ac:dyDescent="0.2">
      <c r="A20" s="41">
        <v>8113</v>
      </c>
      <c r="B20" s="91">
        <v>16102</v>
      </c>
      <c r="C20" s="26" t="s">
        <v>222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1"/>
        <v>0</v>
      </c>
      <c r="Y20" s="63">
        <f t="shared" si="2"/>
        <v>0</v>
      </c>
      <c r="Z20" s="45"/>
      <c r="AE20" s="45"/>
      <c r="AF20" s="45"/>
      <c r="AH20" s="45"/>
      <c r="AI20" s="45"/>
    </row>
    <row r="21" spans="1:36" s="44" customFormat="1" x14ac:dyDescent="0.2">
      <c r="A21" s="41">
        <v>8114</v>
      </c>
      <c r="B21" s="91">
        <v>16108</v>
      </c>
      <c r="C21" s="26" t="s">
        <v>223</v>
      </c>
      <c r="D21" s="63">
        <f>VLOOKUP($B21,Total!$A$4:$V$348,Total!C$1,FALSE)</f>
        <v>0</v>
      </c>
      <c r="E21" s="63">
        <f>VLOOKUP($B21,Total!$A$4:$V$348,Total!D$1,FALSE)</f>
        <v>0</v>
      </c>
      <c r="F21" s="63">
        <f>VLOOKUP($B21,Total!$A$4:$V$348,Total!E$1,FALSE)</f>
        <v>0</v>
      </c>
      <c r="G21" s="63">
        <f>VLOOKUP($B21,Total!$A$4:$V$348,Total!F$1,FALSE)</f>
        <v>0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1"/>
        <v>0</v>
      </c>
      <c r="Y21" s="63">
        <f t="shared" si="2"/>
        <v>0</v>
      </c>
      <c r="Z21" s="45"/>
      <c r="AE21" s="45"/>
      <c r="AF21" s="45"/>
      <c r="AH21" s="45"/>
      <c r="AI21" s="45"/>
    </row>
    <row r="22" spans="1:36" s="44" customFormat="1" x14ac:dyDescent="0.2">
      <c r="A22" s="41">
        <v>8115</v>
      </c>
      <c r="B22" s="91">
        <v>16107</v>
      </c>
      <c r="C22" s="26" t="s">
        <v>224</v>
      </c>
      <c r="D22" s="63">
        <f>VLOOKUP($B22,Total!$A$4:$V$348,Total!C$1,FALSE)</f>
        <v>0</v>
      </c>
      <c r="E22" s="63">
        <f>VLOOKUP($B22,Total!$A$4:$V$348,Total!D$1,FALSE)</f>
        <v>0</v>
      </c>
      <c r="F22" s="63">
        <f>VLOOKUP($B22,Total!$A$4:$V$348,Total!E$1,FALSE)</f>
        <v>1</v>
      </c>
      <c r="G22" s="63">
        <f>VLOOKUP($B22,Total!$A$4:$V$348,Total!F$1,FALSE)</f>
        <v>43814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0</v>
      </c>
      <c r="U22" s="63">
        <f>VLOOKUP($B22,Total!$A$4:$V$348,Total!T$1,FALSE)</f>
        <v>0</v>
      </c>
      <c r="V22" s="63">
        <f>VLOOKUP($B22,Total!$A$4:$V$348,Total!U$1,FALSE)</f>
        <v>0</v>
      </c>
      <c r="W22" s="63">
        <f>VLOOKUP($B22,Total!$A$4:$V$348,Total!V$1,FALSE)</f>
        <v>0</v>
      </c>
      <c r="X22" s="63">
        <f t="shared" si="1"/>
        <v>1</v>
      </c>
      <c r="Y22" s="63">
        <f t="shared" si="2"/>
        <v>43814</v>
      </c>
      <c r="Z22" s="45"/>
      <c r="AE22" s="45"/>
      <c r="AF22" s="45"/>
      <c r="AG22" s="45"/>
      <c r="AI22" s="45"/>
      <c r="AJ22" s="45"/>
    </row>
    <row r="23" spans="1:36" s="44" customFormat="1" x14ac:dyDescent="0.2">
      <c r="A23" s="41">
        <v>8116</v>
      </c>
      <c r="B23" s="91">
        <v>16109</v>
      </c>
      <c r="C23" s="26" t="s">
        <v>225</v>
      </c>
      <c r="D23" s="63">
        <f>VLOOKUP($B23,Total!$A$4:$V$348,Total!C$1,FALSE)</f>
        <v>0</v>
      </c>
      <c r="E23" s="63">
        <f>VLOOKUP($B23,Total!$A$4:$V$348,Total!D$1,FALSE)</f>
        <v>0</v>
      </c>
      <c r="F23" s="63">
        <f>VLOOKUP($B23,Total!$A$4:$V$348,Total!E$1,FALSE)</f>
        <v>0</v>
      </c>
      <c r="G23" s="63">
        <f>VLOOKUP($B23,Total!$A$4:$V$348,Total!F$1,FALSE)</f>
        <v>0</v>
      </c>
      <c r="H23" s="63">
        <f>VLOOKUP($B23,Total!$A$4:$V$348,Total!G$1,FALSE)</f>
        <v>0</v>
      </c>
      <c r="I23" s="63">
        <f>VLOOKUP($B23,Total!$A$4:$V$348,Total!H$1,FALSE)</f>
        <v>0</v>
      </c>
      <c r="J23" s="63">
        <f>VLOOKUP($B23,Total!$A$4:$V$348,Total!I$1,FALSE)</f>
        <v>0</v>
      </c>
      <c r="K23" s="63">
        <f>VLOOKUP($B23,Total!$A$4:$V$348,Total!J$1,FALSE)</f>
        <v>0</v>
      </c>
      <c r="L23" s="63">
        <f>VLOOKUP($B23,Total!$A$4:$V$348,Total!K$1,FALSE)</f>
        <v>0</v>
      </c>
      <c r="M23" s="63">
        <f>VLOOKUP($B23,Total!$A$4:$V$348,Total!L$1,FALSE)</f>
        <v>0</v>
      </c>
      <c r="N23" s="63">
        <f>VLOOKUP($B23,Total!$A$4:$V$348,Total!M$1,FALSE)</f>
        <v>0</v>
      </c>
      <c r="O23" s="63">
        <f>VLOOKUP($B23,Total!$A$4:$V$348,Total!N$1,FALSE)</f>
        <v>0</v>
      </c>
      <c r="P23" s="63">
        <f>VLOOKUP($B23,Total!$A$4:$V$348,Total!O$1,FALSE)</f>
        <v>0</v>
      </c>
      <c r="Q23" s="63">
        <f>VLOOKUP($B23,Total!$A$4:$V$348,Total!P$1,FALSE)</f>
        <v>0</v>
      </c>
      <c r="R23" s="63">
        <f>VLOOKUP($B23,Total!$A$4:$V$348,Total!Q$1,FALSE)</f>
        <v>0</v>
      </c>
      <c r="S23" s="63">
        <f>VLOOKUP($B23,Total!$A$4:$V$348,Total!R$1,FALSE)</f>
        <v>0</v>
      </c>
      <c r="T23" s="63">
        <f>VLOOKUP($B23,Total!$A$4:$V$348,Total!S$1,FALSE)</f>
        <v>38</v>
      </c>
      <c r="U23" s="63">
        <f>VLOOKUP($B23,Total!$A$4:$V$348,Total!T$1,FALSE)</f>
        <v>2387046</v>
      </c>
      <c r="V23" s="63">
        <f>VLOOKUP($B23,Total!$A$4:$V$348,Total!U$1,FALSE)</f>
        <v>1</v>
      </c>
      <c r="W23" s="63">
        <f>VLOOKUP($B23,Total!$A$4:$V$348,Total!V$1,FALSE)</f>
        <v>43814</v>
      </c>
      <c r="X23" s="63">
        <f t="shared" si="1"/>
        <v>39</v>
      </c>
      <c r="Y23" s="63">
        <f t="shared" si="2"/>
        <v>2430860</v>
      </c>
      <c r="Z23" s="45"/>
      <c r="AE23" s="45"/>
      <c r="AF23" s="45"/>
      <c r="AG23" s="45"/>
      <c r="AI23" s="45"/>
      <c r="AJ23" s="45"/>
    </row>
    <row r="24" spans="1:36" s="44" customFormat="1" x14ac:dyDescent="0.2">
      <c r="A24" s="41">
        <v>8117</v>
      </c>
      <c r="B24" s="91">
        <v>16105</v>
      </c>
      <c r="C24" s="26" t="s">
        <v>226</v>
      </c>
      <c r="D24" s="63">
        <f>VLOOKUP($B24,Total!$A$4:$V$348,Total!C$1,FALSE)</f>
        <v>0</v>
      </c>
      <c r="E24" s="63">
        <f>VLOOKUP($B24,Total!$A$4:$V$348,Total!D$1,FALSE)</f>
        <v>0</v>
      </c>
      <c r="F24" s="63">
        <f>VLOOKUP($B24,Total!$A$4:$V$348,Total!E$1,FALSE)</f>
        <v>0</v>
      </c>
      <c r="G24" s="63">
        <f>VLOOKUP($B24,Total!$A$4:$V$348,Total!F$1,FALSE)</f>
        <v>0</v>
      </c>
      <c r="H24" s="63">
        <f>VLOOKUP($B24,Total!$A$4:$V$348,Total!G$1,FALSE)</f>
        <v>0</v>
      </c>
      <c r="I24" s="63">
        <f>VLOOKUP($B24,Total!$A$4:$V$348,Total!H$1,FALSE)</f>
        <v>0</v>
      </c>
      <c r="J24" s="63">
        <f>VLOOKUP($B24,Total!$A$4:$V$348,Total!I$1,FALSE)</f>
        <v>0</v>
      </c>
      <c r="K24" s="63">
        <f>VLOOKUP($B24,Total!$A$4:$V$348,Total!J$1,FALSE)</f>
        <v>0</v>
      </c>
      <c r="L24" s="63">
        <f>VLOOKUP($B24,Total!$A$4:$V$348,Total!K$1,FALSE)</f>
        <v>0</v>
      </c>
      <c r="M24" s="63">
        <f>VLOOKUP($B24,Total!$A$4:$V$348,Total!L$1,FALSE)</f>
        <v>0</v>
      </c>
      <c r="N24" s="63">
        <f>VLOOKUP($B24,Total!$A$4:$V$348,Total!M$1,FALSE)</f>
        <v>0</v>
      </c>
      <c r="O24" s="63">
        <f>VLOOKUP($B24,Total!$A$4:$V$348,Total!N$1,FALSE)</f>
        <v>0</v>
      </c>
      <c r="P24" s="63">
        <f>VLOOKUP($B24,Total!$A$4:$V$348,Total!O$1,FALSE)</f>
        <v>0</v>
      </c>
      <c r="Q24" s="63">
        <f>VLOOKUP($B24,Total!$A$4:$V$348,Total!P$1,FALSE)</f>
        <v>0</v>
      </c>
      <c r="R24" s="63">
        <f>VLOOKUP($B24,Total!$A$4:$V$348,Total!Q$1,FALSE)</f>
        <v>0</v>
      </c>
      <c r="S24" s="63">
        <f>VLOOKUP($B24,Total!$A$4:$V$348,Total!R$1,FALSE)</f>
        <v>0</v>
      </c>
      <c r="T24" s="63">
        <f>VLOOKUP($B24,Total!$A$4:$V$348,Total!S$1,FALSE)</f>
        <v>0</v>
      </c>
      <c r="U24" s="63">
        <f>VLOOKUP($B24,Total!$A$4:$V$348,Total!T$1,FALSE)</f>
        <v>0</v>
      </c>
      <c r="V24" s="63">
        <f>VLOOKUP($B24,Total!$A$4:$V$348,Total!U$1,FALSE)</f>
        <v>0</v>
      </c>
      <c r="W24" s="63">
        <f>VLOOKUP($B24,Total!$A$4:$V$348,Total!V$1,FALSE)</f>
        <v>0</v>
      </c>
      <c r="X24" s="63">
        <f t="shared" si="1"/>
        <v>0</v>
      </c>
      <c r="Y24" s="63">
        <f t="shared" si="2"/>
        <v>0</v>
      </c>
      <c r="Z24" s="45"/>
      <c r="AE24" s="45"/>
      <c r="AF24" s="45"/>
      <c r="AG24" s="45"/>
      <c r="AI24" s="45"/>
      <c r="AJ24" s="45"/>
    </row>
    <row r="25" spans="1:36" s="44" customFormat="1" x14ac:dyDescent="0.2">
      <c r="A25" s="41">
        <v>8118</v>
      </c>
      <c r="B25" s="91">
        <v>16104</v>
      </c>
      <c r="C25" s="26" t="s">
        <v>227</v>
      </c>
      <c r="D25" s="63">
        <f>VLOOKUP($B25,Total!$A$4:$V$348,Total!C$1,FALSE)</f>
        <v>0</v>
      </c>
      <c r="E25" s="63">
        <f>VLOOKUP($B25,Total!$A$4:$V$348,Total!D$1,FALSE)</f>
        <v>0</v>
      </c>
      <c r="F25" s="63">
        <f>VLOOKUP($B25,Total!$A$4:$V$348,Total!E$1,FALSE)</f>
        <v>0</v>
      </c>
      <c r="G25" s="63">
        <f>VLOOKUP($B25,Total!$A$4:$V$348,Total!F$1,FALSE)</f>
        <v>0</v>
      </c>
      <c r="H25" s="63">
        <f>VLOOKUP($B25,Total!$A$4:$V$348,Total!G$1,FALSE)</f>
        <v>0</v>
      </c>
      <c r="I25" s="63">
        <f>VLOOKUP($B25,Total!$A$4:$V$348,Total!H$1,FALSE)</f>
        <v>0</v>
      </c>
      <c r="J25" s="63">
        <f>VLOOKUP($B25,Total!$A$4:$V$348,Total!I$1,FALSE)</f>
        <v>0</v>
      </c>
      <c r="K25" s="63">
        <f>VLOOKUP($B25,Total!$A$4:$V$348,Total!J$1,FALSE)</f>
        <v>0</v>
      </c>
      <c r="L25" s="63">
        <f>VLOOKUP($B25,Total!$A$4:$V$348,Total!K$1,FALSE)</f>
        <v>0</v>
      </c>
      <c r="M25" s="63">
        <f>VLOOKUP($B25,Total!$A$4:$V$348,Total!L$1,FALSE)</f>
        <v>0</v>
      </c>
      <c r="N25" s="63">
        <f>VLOOKUP($B25,Total!$A$4:$V$348,Total!M$1,FALSE)</f>
        <v>0</v>
      </c>
      <c r="O25" s="63">
        <f>VLOOKUP($B25,Total!$A$4:$V$348,Total!N$1,FALSE)</f>
        <v>0</v>
      </c>
      <c r="P25" s="63">
        <f>VLOOKUP($B25,Total!$A$4:$V$348,Total!O$1,FALSE)</f>
        <v>0</v>
      </c>
      <c r="Q25" s="63">
        <f>VLOOKUP($B25,Total!$A$4:$V$348,Total!P$1,FALSE)</f>
        <v>0</v>
      </c>
      <c r="R25" s="63">
        <f>VLOOKUP($B25,Total!$A$4:$V$348,Total!Q$1,FALSE)</f>
        <v>0</v>
      </c>
      <c r="S25" s="63">
        <f>VLOOKUP($B25,Total!$A$4:$V$348,Total!R$1,FALSE)</f>
        <v>0</v>
      </c>
      <c r="T25" s="63">
        <f>VLOOKUP($B25,Total!$A$4:$V$348,Total!S$1,FALSE)</f>
        <v>0</v>
      </c>
      <c r="U25" s="63">
        <f>VLOOKUP($B25,Total!$A$4:$V$348,Total!T$1,FALSE)</f>
        <v>0</v>
      </c>
      <c r="V25" s="63">
        <f>VLOOKUP($B25,Total!$A$4:$V$348,Total!U$1,FALSE)</f>
        <v>0</v>
      </c>
      <c r="W25" s="63">
        <f>VLOOKUP($B25,Total!$A$4:$V$348,Total!V$1,FALSE)</f>
        <v>0</v>
      </c>
      <c r="X25" s="63">
        <f t="shared" si="1"/>
        <v>0</v>
      </c>
      <c r="Y25" s="63">
        <f t="shared" si="2"/>
        <v>0</v>
      </c>
      <c r="Z25" s="45"/>
      <c r="AE25" s="45"/>
      <c r="AF25" s="45"/>
      <c r="AG25" s="45"/>
      <c r="AI25" s="45"/>
      <c r="AJ25" s="45"/>
    </row>
    <row r="26" spans="1:36" s="44" customFormat="1" x14ac:dyDescent="0.2">
      <c r="A26" s="41">
        <v>8119</v>
      </c>
      <c r="B26" s="91">
        <v>16206</v>
      </c>
      <c r="C26" s="26" t="s">
        <v>228</v>
      </c>
      <c r="D26" s="63">
        <f>VLOOKUP($B26,Total!$A$4:$V$348,Total!C$1,FALSE)</f>
        <v>0</v>
      </c>
      <c r="E26" s="63">
        <f>VLOOKUP($B26,Total!$A$4:$V$348,Total!D$1,FALSE)</f>
        <v>0</v>
      </c>
      <c r="F26" s="63">
        <f>VLOOKUP($B26,Total!$A$4:$V$348,Total!E$1,FALSE)</f>
        <v>0</v>
      </c>
      <c r="G26" s="63">
        <f>VLOOKUP($B26,Total!$A$4:$V$348,Total!F$1,FALSE)</f>
        <v>0</v>
      </c>
      <c r="H26" s="63">
        <f>VLOOKUP($B26,Total!$A$4:$V$348,Total!G$1,FALSE)</f>
        <v>0</v>
      </c>
      <c r="I26" s="63">
        <f>VLOOKUP($B26,Total!$A$4:$V$348,Total!H$1,FALSE)</f>
        <v>0</v>
      </c>
      <c r="J26" s="63">
        <f>VLOOKUP($B26,Total!$A$4:$V$348,Total!I$1,FALSE)</f>
        <v>0</v>
      </c>
      <c r="K26" s="63">
        <f>VLOOKUP($B26,Total!$A$4:$V$348,Total!J$1,FALSE)</f>
        <v>0</v>
      </c>
      <c r="L26" s="63">
        <f>VLOOKUP($B26,Total!$A$4:$V$348,Total!K$1,FALSE)</f>
        <v>0</v>
      </c>
      <c r="M26" s="63">
        <f>VLOOKUP($B26,Total!$A$4:$V$348,Total!L$1,FALSE)</f>
        <v>0</v>
      </c>
      <c r="N26" s="63">
        <f>VLOOKUP($B26,Total!$A$4:$V$348,Total!M$1,FALSE)</f>
        <v>0</v>
      </c>
      <c r="O26" s="63">
        <f>VLOOKUP($B26,Total!$A$4:$V$348,Total!N$1,FALSE)</f>
        <v>0</v>
      </c>
      <c r="P26" s="63">
        <f>VLOOKUP($B26,Total!$A$4:$V$348,Total!O$1,FALSE)</f>
        <v>0</v>
      </c>
      <c r="Q26" s="63">
        <f>VLOOKUP($B26,Total!$A$4:$V$348,Total!P$1,FALSE)</f>
        <v>0</v>
      </c>
      <c r="R26" s="63">
        <f>VLOOKUP($B26,Total!$A$4:$V$348,Total!Q$1,FALSE)</f>
        <v>0</v>
      </c>
      <c r="S26" s="63">
        <f>VLOOKUP($B26,Total!$A$4:$V$348,Total!R$1,FALSE)</f>
        <v>0</v>
      </c>
      <c r="T26" s="63">
        <f>VLOOKUP($B26,Total!$A$4:$V$348,Total!S$1,FALSE)</f>
        <v>4</v>
      </c>
      <c r="U26" s="63">
        <f>VLOOKUP($B26,Total!$A$4:$V$348,Total!T$1,FALSE)</f>
        <v>251268</v>
      </c>
      <c r="V26" s="63">
        <f>VLOOKUP($B26,Total!$A$4:$V$348,Total!U$1,FALSE)</f>
        <v>1</v>
      </c>
      <c r="W26" s="63">
        <f>VLOOKUP($B26,Total!$A$4:$V$348,Total!V$1,FALSE)</f>
        <v>43814</v>
      </c>
      <c r="X26" s="63">
        <f t="shared" si="1"/>
        <v>5</v>
      </c>
      <c r="Y26" s="63">
        <f t="shared" si="2"/>
        <v>295082</v>
      </c>
      <c r="Z26" s="45"/>
      <c r="AE26" s="45"/>
      <c r="AF26" s="45"/>
      <c r="AG26" s="45"/>
      <c r="AI26" s="45"/>
      <c r="AJ26" s="45"/>
    </row>
    <row r="27" spans="1:36" s="44" customFormat="1" x14ac:dyDescent="0.2">
      <c r="A27" s="41">
        <v>8120</v>
      </c>
      <c r="B27" s="91">
        <v>16203</v>
      </c>
      <c r="C27" s="26" t="s">
        <v>229</v>
      </c>
      <c r="D27" s="63">
        <f>VLOOKUP($B27,Total!$A$4:$V$348,Total!C$1,FALSE)</f>
        <v>0</v>
      </c>
      <c r="E27" s="63">
        <f>VLOOKUP($B27,Total!$A$4:$V$348,Total!D$1,FALSE)</f>
        <v>0</v>
      </c>
      <c r="F27" s="63">
        <f>VLOOKUP($B27,Total!$A$4:$V$348,Total!E$1,FALSE)</f>
        <v>0</v>
      </c>
      <c r="G27" s="63">
        <f>VLOOKUP($B27,Total!$A$4:$V$348,Total!F$1,FALSE)</f>
        <v>0</v>
      </c>
      <c r="H27" s="63">
        <f>VLOOKUP($B27,Total!$A$4:$V$348,Total!G$1,FALSE)</f>
        <v>0</v>
      </c>
      <c r="I27" s="63">
        <f>VLOOKUP($B27,Total!$A$4:$V$348,Total!H$1,FALSE)</f>
        <v>0</v>
      </c>
      <c r="J27" s="63">
        <f>VLOOKUP($B27,Total!$A$4:$V$348,Total!I$1,FALSE)</f>
        <v>0</v>
      </c>
      <c r="K27" s="63">
        <f>VLOOKUP($B27,Total!$A$4:$V$348,Total!J$1,FALSE)</f>
        <v>0</v>
      </c>
      <c r="L27" s="63">
        <f>VLOOKUP($B27,Total!$A$4:$V$348,Total!K$1,FALSE)</f>
        <v>0</v>
      </c>
      <c r="M27" s="63">
        <f>VLOOKUP($B27,Total!$A$4:$V$348,Total!L$1,FALSE)</f>
        <v>0</v>
      </c>
      <c r="N27" s="63">
        <f>VLOOKUP($B27,Total!$A$4:$V$348,Total!M$1,FALSE)</f>
        <v>0</v>
      </c>
      <c r="O27" s="63">
        <f>VLOOKUP($B27,Total!$A$4:$V$348,Total!N$1,FALSE)</f>
        <v>0</v>
      </c>
      <c r="P27" s="63">
        <f>VLOOKUP($B27,Total!$A$4:$V$348,Total!O$1,FALSE)</f>
        <v>0</v>
      </c>
      <c r="Q27" s="63">
        <f>VLOOKUP($B27,Total!$A$4:$V$348,Total!P$1,FALSE)</f>
        <v>0</v>
      </c>
      <c r="R27" s="63">
        <f>VLOOKUP($B27,Total!$A$4:$V$348,Total!Q$1,FALSE)</f>
        <v>0</v>
      </c>
      <c r="S27" s="63">
        <f>VLOOKUP($B27,Total!$A$4:$V$348,Total!R$1,FALSE)</f>
        <v>0</v>
      </c>
      <c r="T27" s="63">
        <f>VLOOKUP($B27,Total!$A$4:$V$348,Total!S$1,FALSE)</f>
        <v>0</v>
      </c>
      <c r="U27" s="63">
        <f>VLOOKUP($B27,Total!$A$4:$V$348,Total!T$1,FALSE)</f>
        <v>0</v>
      </c>
      <c r="V27" s="63">
        <f>VLOOKUP($B27,Total!$A$4:$V$348,Total!U$1,FALSE)</f>
        <v>0</v>
      </c>
      <c r="W27" s="63">
        <f>VLOOKUP($B27,Total!$A$4:$V$348,Total!V$1,FALSE)</f>
        <v>0</v>
      </c>
      <c r="X27" s="63">
        <f t="shared" si="1"/>
        <v>0</v>
      </c>
      <c r="Y27" s="63">
        <f t="shared" si="2"/>
        <v>0</v>
      </c>
      <c r="Z27" s="45"/>
      <c r="AE27" s="45"/>
      <c r="AF27" s="45"/>
      <c r="AG27" s="45"/>
      <c r="AI27" s="45"/>
      <c r="AJ27" s="45"/>
    </row>
    <row r="28" spans="1:36" s="44" customFormat="1" ht="13.5" thickBot="1" x14ac:dyDescent="0.25">
      <c r="A28" s="41">
        <v>8121</v>
      </c>
      <c r="B28" s="91">
        <v>16103</v>
      </c>
      <c r="C28" s="26" t="s">
        <v>230</v>
      </c>
      <c r="D28" s="63">
        <f>VLOOKUP($B28,Total!$A$4:$V$348,Total!C$1,FALSE)</f>
        <v>0</v>
      </c>
      <c r="E28" s="63">
        <f>VLOOKUP($B28,Total!$A$4:$V$348,Total!D$1,FALSE)</f>
        <v>0</v>
      </c>
      <c r="F28" s="63">
        <f>VLOOKUP($B28,Total!$A$4:$V$348,Total!E$1,FALSE)</f>
        <v>0</v>
      </c>
      <c r="G28" s="63">
        <f>VLOOKUP($B28,Total!$A$4:$V$348,Total!F$1,FALSE)</f>
        <v>0</v>
      </c>
      <c r="H28" s="63">
        <f>VLOOKUP($B28,Total!$A$4:$V$348,Total!G$1,FALSE)</f>
        <v>0</v>
      </c>
      <c r="I28" s="63">
        <f>VLOOKUP($B28,Total!$A$4:$V$348,Total!H$1,FALSE)</f>
        <v>0</v>
      </c>
      <c r="J28" s="63">
        <f>VLOOKUP($B28,Total!$A$4:$V$348,Total!I$1,FALSE)</f>
        <v>0</v>
      </c>
      <c r="K28" s="63">
        <f>VLOOKUP($B28,Total!$A$4:$V$348,Total!J$1,FALSE)</f>
        <v>0</v>
      </c>
      <c r="L28" s="63">
        <f>VLOOKUP($B28,Total!$A$4:$V$348,Total!K$1,FALSE)</f>
        <v>0</v>
      </c>
      <c r="M28" s="63">
        <f>VLOOKUP($B28,Total!$A$4:$V$348,Total!L$1,FALSE)</f>
        <v>0</v>
      </c>
      <c r="N28" s="63">
        <f>VLOOKUP($B28,Total!$A$4:$V$348,Total!M$1,FALSE)</f>
        <v>0</v>
      </c>
      <c r="O28" s="63">
        <f>VLOOKUP($B28,Total!$A$4:$V$348,Total!N$1,FALSE)</f>
        <v>0</v>
      </c>
      <c r="P28" s="63">
        <f>VLOOKUP($B28,Total!$A$4:$V$348,Total!O$1,FALSE)</f>
        <v>0</v>
      </c>
      <c r="Q28" s="63">
        <f>VLOOKUP($B28,Total!$A$4:$V$348,Total!P$1,FALSE)</f>
        <v>0</v>
      </c>
      <c r="R28" s="63">
        <f>VLOOKUP($B28,Total!$A$4:$V$348,Total!Q$1,FALSE)</f>
        <v>0</v>
      </c>
      <c r="S28" s="63">
        <f>VLOOKUP($B28,Total!$A$4:$V$348,Total!R$1,FALSE)</f>
        <v>0</v>
      </c>
      <c r="T28" s="63">
        <f>VLOOKUP($B28,Total!$A$4:$V$348,Total!S$1,FALSE)</f>
        <v>0</v>
      </c>
      <c r="U28" s="63">
        <f>VLOOKUP($B28,Total!$A$4:$V$348,Total!T$1,FALSE)</f>
        <v>0</v>
      </c>
      <c r="V28" s="63">
        <f>VLOOKUP($B28,Total!$A$4:$V$348,Total!U$1,FALSE)</f>
        <v>0</v>
      </c>
      <c r="W28" s="63">
        <f>VLOOKUP($B28,Total!$A$4:$V$348,Total!V$1,FALSE)</f>
        <v>0</v>
      </c>
      <c r="X28" s="63">
        <f t="shared" si="1"/>
        <v>0</v>
      </c>
      <c r="Y28" s="63">
        <f t="shared" si="2"/>
        <v>0</v>
      </c>
      <c r="Z28" s="45"/>
      <c r="AE28" s="45"/>
      <c r="AF28" s="45"/>
      <c r="AG28" s="45"/>
      <c r="AI28" s="45"/>
      <c r="AJ28" s="45"/>
    </row>
    <row r="29" spans="1:36" ht="13.5" thickBot="1" x14ac:dyDescent="0.25">
      <c r="A29" s="209" t="s">
        <v>7</v>
      </c>
      <c r="B29" s="210"/>
      <c r="C29" s="211"/>
      <c r="D29" s="4">
        <f t="shared" ref="D29:G29" si="3">SUM(D8:D28)</f>
        <v>33</v>
      </c>
      <c r="E29" s="4">
        <f t="shared" si="3"/>
        <v>2072961</v>
      </c>
      <c r="F29" s="4">
        <f t="shared" si="3"/>
        <v>23</v>
      </c>
      <c r="G29" s="4">
        <f t="shared" si="3"/>
        <v>1007722</v>
      </c>
      <c r="H29" s="4">
        <f>SUM(H8:H28)</f>
        <v>8</v>
      </c>
      <c r="I29" s="4">
        <f t="shared" ref="I29:Y29" si="4">SUM(I8:I28)</f>
        <v>502536</v>
      </c>
      <c r="J29" s="4">
        <f t="shared" si="4"/>
        <v>0</v>
      </c>
      <c r="K29" s="4">
        <f t="shared" si="4"/>
        <v>0</v>
      </c>
      <c r="L29" s="4">
        <f t="shared" si="4"/>
        <v>0</v>
      </c>
      <c r="M29" s="4">
        <f t="shared" si="4"/>
        <v>0</v>
      </c>
      <c r="N29" s="4">
        <f t="shared" si="4"/>
        <v>1</v>
      </c>
      <c r="O29" s="4">
        <f t="shared" si="4"/>
        <v>43814</v>
      </c>
      <c r="P29" s="4">
        <f t="shared" si="4"/>
        <v>0</v>
      </c>
      <c r="Q29" s="4">
        <f t="shared" si="4"/>
        <v>0</v>
      </c>
      <c r="R29" s="4">
        <f t="shared" si="4"/>
        <v>0</v>
      </c>
      <c r="S29" s="4">
        <f t="shared" si="4"/>
        <v>0</v>
      </c>
      <c r="T29" s="4">
        <f t="shared" si="4"/>
        <v>101</v>
      </c>
      <c r="U29" s="4">
        <f t="shared" si="4"/>
        <v>6344517</v>
      </c>
      <c r="V29" s="4">
        <f t="shared" si="4"/>
        <v>10</v>
      </c>
      <c r="W29" s="4">
        <f t="shared" si="4"/>
        <v>438140</v>
      </c>
      <c r="X29" s="4">
        <f t="shared" si="4"/>
        <v>176</v>
      </c>
      <c r="Y29" s="4">
        <f t="shared" si="4"/>
        <v>10409690</v>
      </c>
    </row>
    <row r="31" spans="1:36" x14ac:dyDescent="0.2">
      <c r="E31" s="34"/>
      <c r="F31" s="35"/>
    </row>
    <row r="32" spans="1:36" x14ac:dyDescent="0.2">
      <c r="E32" s="34"/>
      <c r="F32" s="35"/>
    </row>
  </sheetData>
  <mergeCells count="13">
    <mergeCell ref="X6:Y6"/>
    <mergeCell ref="A29:C29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K18" sqref="K18"/>
    </sheetView>
  </sheetViews>
  <sheetFormatPr baseColWidth="10" defaultRowHeight="12.75" x14ac:dyDescent="0.2"/>
  <cols>
    <col min="2" max="2" width="21.5703125" customWidth="1"/>
    <col min="3" max="3" width="15" customWidth="1"/>
    <col min="4" max="4" width="9.5703125" bestFit="1" customWidth="1"/>
    <col min="5" max="5" width="18.5703125" bestFit="1" customWidth="1"/>
    <col min="6" max="6" width="30.85546875" bestFit="1" customWidth="1"/>
    <col min="7" max="7" width="11.85546875" bestFit="1" customWidth="1"/>
  </cols>
  <sheetData>
    <row r="1" spans="1:8" ht="15" x14ac:dyDescent="0.25">
      <c r="A1" s="110"/>
      <c r="B1" s="110"/>
      <c r="C1" s="110"/>
      <c r="D1" s="110"/>
      <c r="E1" s="110"/>
      <c r="F1" s="110"/>
      <c r="G1" s="110"/>
      <c r="H1" s="110"/>
    </row>
    <row r="2" spans="1:8" ht="15.75" thickBot="1" x14ac:dyDescent="0.3">
      <c r="A2" s="111"/>
      <c r="B2" s="111"/>
      <c r="C2" s="111"/>
      <c r="D2" s="111"/>
      <c r="E2" s="111"/>
      <c r="F2" s="111"/>
      <c r="G2" s="111"/>
      <c r="H2" s="110"/>
    </row>
    <row r="3" spans="1:8" ht="15" x14ac:dyDescent="0.25">
      <c r="A3" s="111"/>
      <c r="B3" s="112" t="s">
        <v>417</v>
      </c>
      <c r="C3" s="113"/>
      <c r="D3" s="113"/>
      <c r="E3" s="113"/>
      <c r="F3" s="113"/>
      <c r="G3" s="114"/>
      <c r="H3" s="110"/>
    </row>
    <row r="4" spans="1:8" ht="15" x14ac:dyDescent="0.25">
      <c r="A4" s="111"/>
      <c r="B4" s="115" t="s">
        <v>418</v>
      </c>
      <c r="C4" s="116"/>
      <c r="D4" s="116"/>
      <c r="E4" s="116"/>
      <c r="F4" s="116"/>
      <c r="G4" s="117"/>
      <c r="H4" s="110"/>
    </row>
    <row r="5" spans="1:8" ht="15" x14ac:dyDescent="0.25">
      <c r="A5" s="111"/>
      <c r="B5" s="115" t="s">
        <v>419</v>
      </c>
      <c r="C5" s="116"/>
      <c r="D5" s="116"/>
      <c r="E5" s="116"/>
      <c r="F5" s="116"/>
      <c r="G5" s="117"/>
      <c r="H5" s="110"/>
    </row>
    <row r="6" spans="1:8" ht="15" x14ac:dyDescent="0.25">
      <c r="A6" s="111"/>
      <c r="B6" s="115"/>
      <c r="C6" s="118"/>
      <c r="D6" s="116"/>
      <c r="E6" s="116"/>
      <c r="F6" s="116"/>
      <c r="G6" s="117"/>
      <c r="H6" s="110"/>
    </row>
    <row r="7" spans="1:8" ht="15" x14ac:dyDescent="0.25">
      <c r="A7" s="111"/>
      <c r="B7" s="119" t="s">
        <v>420</v>
      </c>
      <c r="C7" s="120" t="s">
        <v>421</v>
      </c>
      <c r="D7" s="116"/>
      <c r="E7" s="116"/>
      <c r="F7" s="116"/>
      <c r="G7" s="117"/>
      <c r="H7" s="110"/>
    </row>
    <row r="8" spans="1:8" ht="15" x14ac:dyDescent="0.25">
      <c r="A8" s="111"/>
      <c r="B8" s="119" t="s">
        <v>422</v>
      </c>
      <c r="C8" s="120" t="s">
        <v>440</v>
      </c>
      <c r="D8" s="116"/>
      <c r="E8" s="116"/>
      <c r="F8" s="116"/>
      <c r="G8" s="117"/>
      <c r="H8" s="110"/>
    </row>
    <row r="9" spans="1:8" ht="15" x14ac:dyDescent="0.25">
      <c r="A9" s="111"/>
      <c r="B9" s="119" t="s">
        <v>423</v>
      </c>
      <c r="C9" s="120" t="s">
        <v>424</v>
      </c>
      <c r="D9" s="116"/>
      <c r="E9" s="116"/>
      <c r="F9" s="116"/>
      <c r="G9" s="117"/>
      <c r="H9" s="110"/>
    </row>
    <row r="10" spans="1:8" ht="15" x14ac:dyDescent="0.25">
      <c r="A10" s="111"/>
      <c r="B10" s="119"/>
      <c r="C10" s="116"/>
      <c r="D10" s="116"/>
      <c r="E10" s="116"/>
      <c r="F10" s="116"/>
      <c r="G10" s="117"/>
      <c r="H10" s="110"/>
    </row>
    <row r="11" spans="1:8" ht="15" x14ac:dyDescent="0.25">
      <c r="A11" s="111"/>
      <c r="B11" s="187" t="s">
        <v>425</v>
      </c>
      <c r="C11" s="188"/>
      <c r="D11" s="188"/>
      <c r="E11" s="188"/>
      <c r="F11" s="188"/>
      <c r="G11" s="189"/>
      <c r="H11" s="110"/>
    </row>
    <row r="12" spans="1:8" ht="15" x14ac:dyDescent="0.25">
      <c r="A12" s="111"/>
      <c r="B12" s="115"/>
      <c r="C12" s="116"/>
      <c r="D12" s="121"/>
      <c r="E12" s="122" t="s">
        <v>441</v>
      </c>
      <c r="F12" s="121"/>
      <c r="G12" s="123"/>
      <c r="H12" s="110"/>
    </row>
    <row r="13" spans="1:8" ht="15" x14ac:dyDescent="0.25">
      <c r="A13" s="111"/>
      <c r="B13" s="115"/>
      <c r="C13" s="116"/>
      <c r="D13" s="121"/>
      <c r="E13" s="124"/>
      <c r="F13" s="118"/>
      <c r="G13" s="117"/>
      <c r="H13" s="110"/>
    </row>
    <row r="14" spans="1:8" ht="15" x14ac:dyDescent="0.25">
      <c r="A14" s="111"/>
      <c r="B14" s="125" t="s">
        <v>442</v>
      </c>
      <c r="C14" s="116"/>
      <c r="D14" s="118"/>
      <c r="E14" s="126"/>
      <c r="F14" s="127"/>
      <c r="G14" s="123"/>
      <c r="H14" s="110"/>
    </row>
    <row r="15" spans="1:8" ht="15" x14ac:dyDescent="0.25">
      <c r="A15" s="111"/>
      <c r="B15" s="115"/>
      <c r="C15" s="128"/>
      <c r="D15" s="116"/>
      <c r="E15" s="116"/>
      <c r="F15" s="116"/>
      <c r="G15" s="117"/>
      <c r="H15" s="110"/>
    </row>
    <row r="16" spans="1:8" ht="15" x14ac:dyDescent="0.25">
      <c r="A16" s="111"/>
      <c r="B16" s="129"/>
      <c r="C16" s="130"/>
      <c r="D16" s="190" t="s">
        <v>426</v>
      </c>
      <c r="E16" s="191"/>
      <c r="F16" s="131"/>
      <c r="G16" s="132"/>
      <c r="H16" s="110"/>
    </row>
    <row r="17" spans="1:8" ht="15" x14ac:dyDescent="0.25">
      <c r="A17" s="111"/>
      <c r="B17" s="115"/>
      <c r="C17" s="133" t="s">
        <v>427</v>
      </c>
      <c r="D17" s="134"/>
      <c r="E17" s="135"/>
      <c r="F17" s="136" t="s">
        <v>428</v>
      </c>
      <c r="G17" s="123"/>
      <c r="H17" s="110"/>
    </row>
    <row r="18" spans="1:8" ht="15" x14ac:dyDescent="0.25">
      <c r="A18" s="111"/>
      <c r="B18" s="137"/>
      <c r="C18" s="138" t="s">
        <v>429</v>
      </c>
      <c r="D18" s="139" t="s">
        <v>430</v>
      </c>
      <c r="E18" s="140" t="s">
        <v>431</v>
      </c>
      <c r="F18" s="141"/>
      <c r="G18" s="142"/>
      <c r="H18" s="110"/>
    </row>
    <row r="19" spans="1:8" ht="15" x14ac:dyDescent="0.25">
      <c r="A19" s="111"/>
      <c r="B19" s="115"/>
      <c r="C19" s="143"/>
      <c r="D19" s="144"/>
      <c r="E19" s="143"/>
      <c r="F19" s="145"/>
      <c r="G19" s="146"/>
      <c r="H19" s="110"/>
    </row>
    <row r="20" spans="1:8" ht="15" x14ac:dyDescent="0.25">
      <c r="A20" s="111"/>
      <c r="B20" s="192">
        <v>44250</v>
      </c>
      <c r="C20" s="193"/>
      <c r="D20" s="147"/>
      <c r="E20" s="148" t="s">
        <v>25</v>
      </c>
      <c r="F20" s="149" t="s">
        <v>432</v>
      </c>
      <c r="G20" s="150"/>
      <c r="H20" s="110"/>
    </row>
    <row r="21" spans="1:8" ht="15" x14ac:dyDescent="0.25">
      <c r="A21" s="111"/>
      <c r="B21" s="115"/>
      <c r="C21" s="151"/>
      <c r="D21" s="147"/>
      <c r="E21" s="147"/>
      <c r="F21" s="194" t="s">
        <v>433</v>
      </c>
      <c r="G21" s="195"/>
      <c r="H21" s="110"/>
    </row>
    <row r="22" spans="1:8" ht="15" x14ac:dyDescent="0.25">
      <c r="A22" s="111"/>
      <c r="B22" s="115"/>
      <c r="C22" s="151"/>
      <c r="D22" s="147"/>
      <c r="E22" s="147"/>
      <c r="F22" s="152" t="s">
        <v>434</v>
      </c>
      <c r="G22" s="150"/>
      <c r="H22" s="110"/>
    </row>
    <row r="23" spans="1:8" ht="15" x14ac:dyDescent="0.25">
      <c r="A23" s="111"/>
      <c r="B23" s="137"/>
      <c r="C23" s="153"/>
      <c r="D23" s="139"/>
      <c r="E23" s="139"/>
      <c r="F23" s="152"/>
      <c r="G23" s="142"/>
      <c r="H23" s="110"/>
    </row>
    <row r="24" spans="1:8" ht="15" x14ac:dyDescent="0.25">
      <c r="A24" s="111"/>
      <c r="B24" s="196" t="s">
        <v>435</v>
      </c>
      <c r="C24" s="197"/>
      <c r="D24" s="198"/>
      <c r="E24" s="154" t="s">
        <v>436</v>
      </c>
      <c r="F24" s="155"/>
      <c r="G24" s="156" t="s">
        <v>437</v>
      </c>
      <c r="H24" s="110"/>
    </row>
    <row r="25" spans="1:8" ht="15" x14ac:dyDescent="0.25">
      <c r="A25" s="111"/>
      <c r="B25" s="196" t="s">
        <v>28</v>
      </c>
      <c r="C25" s="197"/>
      <c r="D25" s="198"/>
      <c r="E25" s="157"/>
      <c r="F25" s="158" t="s">
        <v>438</v>
      </c>
      <c r="G25" s="159" t="s">
        <v>439</v>
      </c>
      <c r="H25" s="110"/>
    </row>
    <row r="26" spans="1:8" ht="15" x14ac:dyDescent="0.25">
      <c r="A26" s="111"/>
      <c r="B26" s="160"/>
      <c r="C26" s="161"/>
      <c r="D26" s="162"/>
      <c r="E26" s="148"/>
      <c r="F26" s="163"/>
      <c r="G26" s="164"/>
      <c r="H26" s="110"/>
    </row>
    <row r="27" spans="1:8" ht="15" x14ac:dyDescent="0.25">
      <c r="A27" s="111"/>
      <c r="B27" s="115"/>
      <c r="C27" s="165">
        <f>+NACIONAL!X24</f>
        <v>193628934</v>
      </c>
      <c r="D27" s="166"/>
      <c r="E27" s="167"/>
      <c r="F27" s="168" t="s">
        <v>25</v>
      </c>
      <c r="G27" s="169">
        <v>44273</v>
      </c>
      <c r="H27" s="110"/>
    </row>
    <row r="28" spans="1:8" ht="15" x14ac:dyDescent="0.25">
      <c r="A28" s="111"/>
      <c r="B28" s="115"/>
      <c r="C28" s="170"/>
      <c r="D28" s="166"/>
      <c r="E28" s="167"/>
      <c r="F28" s="168"/>
      <c r="G28" s="169"/>
      <c r="H28" s="110"/>
    </row>
    <row r="29" spans="1:8" ht="15" x14ac:dyDescent="0.25">
      <c r="A29" s="111"/>
      <c r="B29" s="115"/>
      <c r="C29" s="170"/>
      <c r="D29" s="166"/>
      <c r="E29" s="167"/>
      <c r="F29" s="168"/>
      <c r="G29" s="169"/>
      <c r="H29" s="110"/>
    </row>
    <row r="30" spans="1:8" ht="15" x14ac:dyDescent="0.25">
      <c r="A30" s="111"/>
      <c r="B30" s="115"/>
      <c r="C30" s="170"/>
      <c r="D30" s="166"/>
      <c r="E30" s="167"/>
      <c r="F30" s="168"/>
      <c r="G30" s="169"/>
      <c r="H30" s="110"/>
    </row>
    <row r="31" spans="1:8" ht="15" x14ac:dyDescent="0.25">
      <c r="A31" s="111"/>
      <c r="B31" s="115"/>
      <c r="C31" s="170"/>
      <c r="D31" s="166"/>
      <c r="E31" s="167"/>
      <c r="F31" s="168"/>
      <c r="G31" s="169"/>
      <c r="H31" s="110"/>
    </row>
    <row r="32" spans="1:8" ht="15" x14ac:dyDescent="0.25">
      <c r="A32" s="111"/>
      <c r="B32" s="171"/>
      <c r="C32" s="172"/>
      <c r="D32" s="173"/>
      <c r="E32" s="174"/>
      <c r="F32" s="174"/>
      <c r="G32" s="175"/>
      <c r="H32" s="110"/>
    </row>
    <row r="33" spans="1:8" ht="15" x14ac:dyDescent="0.25">
      <c r="A33" s="111"/>
      <c r="B33" s="115"/>
      <c r="C33" s="121"/>
      <c r="D33" s="116"/>
      <c r="E33" s="116"/>
      <c r="F33" s="116"/>
      <c r="G33" s="117"/>
      <c r="H33" s="110"/>
    </row>
    <row r="34" spans="1:8" ht="15" customHeight="1" x14ac:dyDescent="0.25">
      <c r="A34" s="111"/>
      <c r="B34" s="184" t="s">
        <v>443</v>
      </c>
      <c r="C34" s="185"/>
      <c r="D34" s="185"/>
      <c r="E34" s="185"/>
      <c r="F34" s="185"/>
      <c r="G34" s="186"/>
      <c r="H34" s="110"/>
    </row>
    <row r="35" spans="1:8" ht="15.75" x14ac:dyDescent="0.25">
      <c r="A35" s="176"/>
      <c r="B35" s="177"/>
      <c r="C35" s="178"/>
      <c r="D35" s="179"/>
      <c r="E35" s="179"/>
      <c r="F35" s="179"/>
      <c r="G35" s="180"/>
    </row>
    <row r="36" spans="1:8" ht="15.75" x14ac:dyDescent="0.25">
      <c r="A36" s="176"/>
      <c r="B36" s="177"/>
      <c r="C36" s="178"/>
      <c r="D36" s="179"/>
      <c r="E36" s="179"/>
      <c r="F36" s="179"/>
      <c r="G36" s="180"/>
    </row>
    <row r="37" spans="1:8" ht="13.5" thickBot="1" x14ac:dyDescent="0.25">
      <c r="B37" s="181"/>
      <c r="C37" s="182"/>
      <c r="D37" s="182"/>
      <c r="E37" s="182"/>
      <c r="F37" s="182"/>
      <c r="G37" s="183"/>
    </row>
  </sheetData>
  <mergeCells count="7">
    <mergeCell ref="B34:G34"/>
    <mergeCell ref="B11:G11"/>
    <mergeCell ref="D16:E16"/>
    <mergeCell ref="B20:C20"/>
    <mergeCell ref="F21:G21"/>
    <mergeCell ref="B24:D24"/>
    <mergeCell ref="B25:D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L10" zoomScale="83" zoomScaleNormal="83" zoomScalePageLayoutView="87" workbookViewId="0">
      <selection activeCell="A4" sqref="A4:V4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7.140625" bestFit="1" customWidth="1"/>
    <col min="13" max="13" width="14.85546875" bestFit="1" customWidth="1"/>
    <col min="14" max="14" width="17.140625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7.140625" bestFit="1" customWidth="1"/>
    <col min="21" max="21" width="16.85546875" customWidth="1"/>
    <col min="22" max="22" width="21.28515625" customWidth="1"/>
    <col min="24" max="24" width="18.5703125" bestFit="1" customWidth="1"/>
  </cols>
  <sheetData>
    <row r="1" spans="1:25" ht="18" x14ac:dyDescent="0.25">
      <c r="A1" s="215" t="s">
        <v>415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</row>
    <row r="2" spans="1:25" ht="18" x14ac:dyDescent="0.25">
      <c r="A2" s="215" t="s">
        <v>416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4" spans="1:25" ht="18" x14ac:dyDescent="0.25">
      <c r="A4" s="215" t="s">
        <v>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</row>
    <row r="5" spans="1:25" ht="13.5" thickBot="1" x14ac:dyDescent="0.25"/>
    <row r="6" spans="1:25" s="44" customFormat="1" ht="15.75" customHeight="1" thickBot="1" x14ac:dyDescent="0.25">
      <c r="A6" s="237" t="s">
        <v>14</v>
      </c>
      <c r="B6" s="88"/>
      <c r="C6" s="199" t="s">
        <v>410</v>
      </c>
      <c r="D6" s="200"/>
      <c r="E6" s="200"/>
      <c r="F6" s="201"/>
      <c r="G6" s="233" t="s">
        <v>2</v>
      </c>
      <c r="H6" s="239"/>
      <c r="I6" s="239"/>
      <c r="J6" s="234"/>
      <c r="K6" s="233" t="s">
        <v>3</v>
      </c>
      <c r="L6" s="239"/>
      <c r="M6" s="239"/>
      <c r="N6" s="234"/>
      <c r="O6" s="233" t="s">
        <v>4</v>
      </c>
      <c r="P6" s="239"/>
      <c r="Q6" s="239"/>
      <c r="R6" s="234"/>
      <c r="S6" s="233" t="s">
        <v>5</v>
      </c>
      <c r="T6" s="239"/>
      <c r="U6" s="239"/>
      <c r="V6" s="234"/>
      <c r="W6" s="233" t="s">
        <v>15</v>
      </c>
      <c r="X6" s="234"/>
    </row>
    <row r="7" spans="1:25" s="44" customFormat="1" ht="77.25" thickBot="1" x14ac:dyDescent="0.25">
      <c r="A7" s="238"/>
      <c r="B7" s="89"/>
      <c r="C7" s="96" t="s">
        <v>411</v>
      </c>
      <c r="D7" s="97" t="s">
        <v>412</v>
      </c>
      <c r="E7" s="97" t="s">
        <v>413</v>
      </c>
      <c r="F7" s="98" t="s">
        <v>414</v>
      </c>
      <c r="G7" s="96" t="s">
        <v>411</v>
      </c>
      <c r="H7" s="97" t="s">
        <v>412</v>
      </c>
      <c r="I7" s="97" t="s">
        <v>413</v>
      </c>
      <c r="J7" s="98" t="s">
        <v>414</v>
      </c>
      <c r="K7" s="96" t="s">
        <v>411</v>
      </c>
      <c r="L7" s="97" t="s">
        <v>412</v>
      </c>
      <c r="M7" s="97" t="s">
        <v>413</v>
      </c>
      <c r="N7" s="98" t="s">
        <v>414</v>
      </c>
      <c r="O7" s="96" t="s">
        <v>411</v>
      </c>
      <c r="P7" s="97" t="s">
        <v>412</v>
      </c>
      <c r="Q7" s="97" t="s">
        <v>413</v>
      </c>
      <c r="R7" s="98" t="s">
        <v>414</v>
      </c>
      <c r="S7" s="96" t="s">
        <v>411</v>
      </c>
      <c r="T7" s="97" t="s">
        <v>412</v>
      </c>
      <c r="U7" s="97" t="s">
        <v>413</v>
      </c>
      <c r="V7" s="98" t="s">
        <v>414</v>
      </c>
      <c r="W7" s="38" t="s">
        <v>6</v>
      </c>
      <c r="X7" s="39" t="s">
        <v>28</v>
      </c>
    </row>
    <row r="8" spans="1:25" s="37" customFormat="1" x14ac:dyDescent="0.2">
      <c r="A8" s="85" t="s">
        <v>16</v>
      </c>
      <c r="B8" s="80" t="s">
        <v>34</v>
      </c>
      <c r="C8" s="67">
        <f>'1'!D15</f>
        <v>0</v>
      </c>
      <c r="D8" s="67">
        <f>'1'!E15</f>
        <v>0</v>
      </c>
      <c r="E8" s="67">
        <f>'1'!F15</f>
        <v>0</v>
      </c>
      <c r="F8" s="67">
        <f>'1'!G15</f>
        <v>0</v>
      </c>
      <c r="G8" s="67">
        <f>'1'!H15</f>
        <v>0</v>
      </c>
      <c r="H8" s="67">
        <f>'1'!I15</f>
        <v>0</v>
      </c>
      <c r="I8" s="67">
        <f>'1'!J15</f>
        <v>0</v>
      </c>
      <c r="J8" s="67">
        <f>'1'!K15</f>
        <v>0</v>
      </c>
      <c r="K8" s="67">
        <f>'1'!L15</f>
        <v>0</v>
      </c>
      <c r="L8" s="67">
        <f>'1'!M15</f>
        <v>0</v>
      </c>
      <c r="M8" s="67">
        <f>'1'!N15</f>
        <v>0</v>
      </c>
      <c r="N8" s="67">
        <f>'1'!O15</f>
        <v>0</v>
      </c>
      <c r="O8" s="67">
        <f>'1'!P15</f>
        <v>0</v>
      </c>
      <c r="P8" s="67">
        <f>'1'!Q15</f>
        <v>0</v>
      </c>
      <c r="Q8" s="67">
        <f>'1'!R15</f>
        <v>0</v>
      </c>
      <c r="R8" s="67">
        <f>'1'!S15</f>
        <v>0</v>
      </c>
      <c r="S8" s="67">
        <f>'1'!T15</f>
        <v>0</v>
      </c>
      <c r="T8" s="67">
        <f>'1'!U15</f>
        <v>0</v>
      </c>
      <c r="U8" s="67">
        <f>'1'!V15</f>
        <v>0</v>
      </c>
      <c r="V8" s="67">
        <f>'1'!W15</f>
        <v>0</v>
      </c>
      <c r="W8" s="67">
        <f>'1'!X15</f>
        <v>0</v>
      </c>
      <c r="X8" s="67">
        <f>'1'!Y15</f>
        <v>0</v>
      </c>
      <c r="Y8" s="58"/>
    </row>
    <row r="9" spans="1:25" s="37" customFormat="1" x14ac:dyDescent="0.2">
      <c r="A9" s="71" t="s">
        <v>17</v>
      </c>
      <c r="B9" s="81" t="s">
        <v>9</v>
      </c>
      <c r="C9" s="68">
        <f>'2'!D17</f>
        <v>0</v>
      </c>
      <c r="D9" s="68">
        <f>'2'!E17</f>
        <v>0</v>
      </c>
      <c r="E9" s="68">
        <f>'2'!F17</f>
        <v>0</v>
      </c>
      <c r="F9" s="68">
        <f>'2'!G17</f>
        <v>0</v>
      </c>
      <c r="G9" s="68">
        <f>'2'!H17</f>
        <v>0</v>
      </c>
      <c r="H9" s="68">
        <f>'2'!I17</f>
        <v>0</v>
      </c>
      <c r="I9" s="68">
        <f>'2'!J17</f>
        <v>0</v>
      </c>
      <c r="J9" s="68">
        <f>'2'!K17</f>
        <v>0</v>
      </c>
      <c r="K9" s="68">
        <f>'2'!L17</f>
        <v>0</v>
      </c>
      <c r="L9" s="68">
        <f>'2'!M17</f>
        <v>0</v>
      </c>
      <c r="M9" s="68">
        <f>'2'!N17</f>
        <v>0</v>
      </c>
      <c r="N9" s="68">
        <f>'2'!O17</f>
        <v>0</v>
      </c>
      <c r="O9" s="68">
        <f>'2'!P17</f>
        <v>0</v>
      </c>
      <c r="P9" s="68">
        <f>'2'!Q17</f>
        <v>0</v>
      </c>
      <c r="Q9" s="68">
        <f>'2'!R17</f>
        <v>0</v>
      </c>
      <c r="R9" s="68">
        <f>'2'!S17</f>
        <v>0</v>
      </c>
      <c r="S9" s="68">
        <f>'2'!T17</f>
        <v>0</v>
      </c>
      <c r="T9" s="68">
        <f>'2'!U17</f>
        <v>0</v>
      </c>
      <c r="U9" s="68">
        <f>'2'!V17</f>
        <v>0</v>
      </c>
      <c r="V9" s="68">
        <f>'2'!W17</f>
        <v>0</v>
      </c>
      <c r="W9" s="68">
        <f>'2'!X17</f>
        <v>0</v>
      </c>
      <c r="X9" s="68">
        <f>'2'!Y17</f>
        <v>0</v>
      </c>
      <c r="Y9" s="59"/>
    </row>
    <row r="10" spans="1:25" s="37" customFormat="1" x14ac:dyDescent="0.2">
      <c r="A10" s="71" t="s">
        <v>18</v>
      </c>
      <c r="B10" s="81" t="s">
        <v>35</v>
      </c>
      <c r="C10" s="68">
        <f>'3'!D17</f>
        <v>0</v>
      </c>
      <c r="D10" s="68">
        <f>'3'!E17</f>
        <v>0</v>
      </c>
      <c r="E10" s="68">
        <f>'3'!F17</f>
        <v>0</v>
      </c>
      <c r="F10" s="68">
        <f>'3'!G17</f>
        <v>0</v>
      </c>
      <c r="G10" s="68">
        <f>'3'!H17</f>
        <v>0</v>
      </c>
      <c r="H10" s="68">
        <f>'3'!I17</f>
        <v>0</v>
      </c>
      <c r="I10" s="68">
        <f>'3'!J17</f>
        <v>0</v>
      </c>
      <c r="J10" s="68">
        <f>'3'!K17</f>
        <v>0</v>
      </c>
      <c r="K10" s="68">
        <f>'3'!L17</f>
        <v>1</v>
      </c>
      <c r="L10" s="68">
        <f>'3'!M17</f>
        <v>62817</v>
      </c>
      <c r="M10" s="68">
        <f>'3'!N17</f>
        <v>0</v>
      </c>
      <c r="N10" s="68">
        <f>'3'!O17</f>
        <v>0</v>
      </c>
      <c r="O10" s="68">
        <f>'3'!P17</f>
        <v>0</v>
      </c>
      <c r="P10" s="68">
        <f>'3'!Q17</f>
        <v>0</v>
      </c>
      <c r="Q10" s="68">
        <f>'3'!R17</f>
        <v>0</v>
      </c>
      <c r="R10" s="68">
        <f>'3'!S17</f>
        <v>0</v>
      </c>
      <c r="S10" s="68">
        <f>'3'!T17</f>
        <v>0</v>
      </c>
      <c r="T10" s="68">
        <f>'3'!U17</f>
        <v>0</v>
      </c>
      <c r="U10" s="68">
        <f>'3'!V17</f>
        <v>0</v>
      </c>
      <c r="V10" s="68">
        <f>'3'!W17</f>
        <v>0</v>
      </c>
      <c r="W10" s="68">
        <f>'3'!X17</f>
        <v>1</v>
      </c>
      <c r="X10" s="68">
        <f>'3'!Y17</f>
        <v>62817</v>
      </c>
      <c r="Y10" s="59"/>
    </row>
    <row r="11" spans="1:25" s="37" customFormat="1" x14ac:dyDescent="0.2">
      <c r="A11" s="71" t="s">
        <v>19</v>
      </c>
      <c r="B11" s="81" t="s">
        <v>12</v>
      </c>
      <c r="C11" s="68">
        <f>'4'!D23</f>
        <v>0</v>
      </c>
      <c r="D11" s="68">
        <f>'4'!E23</f>
        <v>0</v>
      </c>
      <c r="E11" s="68">
        <f>'4'!F23</f>
        <v>0</v>
      </c>
      <c r="F11" s="68">
        <f>'4'!G23</f>
        <v>0</v>
      </c>
      <c r="G11" s="68">
        <f>'4'!H23</f>
        <v>0</v>
      </c>
      <c r="H11" s="68">
        <f>'4'!I23</f>
        <v>0</v>
      </c>
      <c r="I11" s="68">
        <f>'4'!J23</f>
        <v>0</v>
      </c>
      <c r="J11" s="68">
        <f>'4'!K23</f>
        <v>0</v>
      </c>
      <c r="K11" s="68">
        <f>'4'!L23</f>
        <v>0</v>
      </c>
      <c r="L11" s="68">
        <f>'4'!M23</f>
        <v>0</v>
      </c>
      <c r="M11" s="68">
        <f>'4'!N23</f>
        <v>0</v>
      </c>
      <c r="N11" s="68">
        <f>'4'!O23</f>
        <v>0</v>
      </c>
      <c r="O11" s="68">
        <f>'4'!P23</f>
        <v>0</v>
      </c>
      <c r="P11" s="68">
        <f>'4'!Q23</f>
        <v>0</v>
      </c>
      <c r="Q11" s="68">
        <f>'4'!R23</f>
        <v>0</v>
      </c>
      <c r="R11" s="68">
        <f>'4'!S23</f>
        <v>0</v>
      </c>
      <c r="S11" s="68">
        <f>'4'!T23</f>
        <v>72</v>
      </c>
      <c r="T11" s="68">
        <f>'4'!U23</f>
        <v>4522824</v>
      </c>
      <c r="U11" s="68">
        <f>'4'!V23</f>
        <v>1</v>
      </c>
      <c r="V11" s="68">
        <f>'4'!W23</f>
        <v>43814</v>
      </c>
      <c r="W11" s="68">
        <f>'4'!X23</f>
        <v>73</v>
      </c>
      <c r="X11" s="68">
        <f>'4'!Y23</f>
        <v>4566638</v>
      </c>
      <c r="Y11" s="59"/>
    </row>
    <row r="12" spans="1:25" s="37" customFormat="1" x14ac:dyDescent="0.2">
      <c r="A12" s="71" t="s">
        <v>20</v>
      </c>
      <c r="B12" s="81" t="s">
        <v>10</v>
      </c>
      <c r="C12" s="68">
        <f>'5'!D46</f>
        <v>547</v>
      </c>
      <c r="D12" s="68">
        <f>'5'!E46</f>
        <v>34360899</v>
      </c>
      <c r="E12" s="68">
        <f>'5'!F46</f>
        <v>453</v>
      </c>
      <c r="F12" s="68">
        <f>'5'!G46</f>
        <v>19847742</v>
      </c>
      <c r="G12" s="68">
        <f>'5'!H46</f>
        <v>77</v>
      </c>
      <c r="H12" s="68">
        <f>'5'!I46</f>
        <v>4836909</v>
      </c>
      <c r="I12" s="68">
        <f>'5'!J46</f>
        <v>133</v>
      </c>
      <c r="J12" s="68">
        <f>'5'!K46</f>
        <v>5827262</v>
      </c>
      <c r="K12" s="68">
        <f>'5'!L46</f>
        <v>0</v>
      </c>
      <c r="L12" s="68">
        <f>'5'!M46</f>
        <v>0</v>
      </c>
      <c r="M12" s="68">
        <f>'5'!N46</f>
        <v>0</v>
      </c>
      <c r="N12" s="68">
        <f>'5'!O46</f>
        <v>0</v>
      </c>
      <c r="O12" s="68">
        <f>'5'!P46</f>
        <v>0</v>
      </c>
      <c r="P12" s="68">
        <f>'5'!Q46</f>
        <v>0</v>
      </c>
      <c r="Q12" s="68">
        <f>'5'!R46</f>
        <v>0</v>
      </c>
      <c r="R12" s="68">
        <f>'5'!S46</f>
        <v>0</v>
      </c>
      <c r="S12" s="68">
        <f>'5'!T46</f>
        <v>66</v>
      </c>
      <c r="T12" s="68">
        <f>'5'!U46</f>
        <v>4145922</v>
      </c>
      <c r="U12" s="68">
        <f>'5'!V46</f>
        <v>16</v>
      </c>
      <c r="V12" s="68">
        <f>'5'!W46</f>
        <v>701024</v>
      </c>
      <c r="W12" s="68">
        <f>'5'!X46</f>
        <v>1292</v>
      </c>
      <c r="X12" s="68">
        <f>'5'!Y46</f>
        <v>69719758</v>
      </c>
      <c r="Y12" s="59"/>
    </row>
    <row r="13" spans="1:25" s="37" customFormat="1" x14ac:dyDescent="0.2">
      <c r="A13" s="71" t="s">
        <v>21</v>
      </c>
      <c r="B13" s="81" t="s">
        <v>36</v>
      </c>
      <c r="C13" s="68">
        <f>'6'!D41</f>
        <v>178</v>
      </c>
      <c r="D13" s="68">
        <f>'6'!E41</f>
        <v>11181426</v>
      </c>
      <c r="E13" s="68">
        <f>'6'!F41</f>
        <v>72</v>
      </c>
      <c r="F13" s="68">
        <f>'6'!G41</f>
        <v>3154608</v>
      </c>
      <c r="G13" s="68">
        <f>'6'!H41</f>
        <v>175</v>
      </c>
      <c r="H13" s="68">
        <f>'6'!I41</f>
        <v>10992975</v>
      </c>
      <c r="I13" s="68">
        <f>'6'!J41</f>
        <v>80</v>
      </c>
      <c r="J13" s="68">
        <f>'6'!K41</f>
        <v>3505120</v>
      </c>
      <c r="K13" s="68">
        <f>'6'!L41</f>
        <v>0</v>
      </c>
      <c r="L13" s="68">
        <f>'6'!M41</f>
        <v>0</v>
      </c>
      <c r="M13" s="68">
        <f>'6'!N41</f>
        <v>0</v>
      </c>
      <c r="N13" s="68">
        <f>'6'!O41</f>
        <v>0</v>
      </c>
      <c r="O13" s="68">
        <f>'6'!P41</f>
        <v>0</v>
      </c>
      <c r="P13" s="68">
        <f>'6'!Q41</f>
        <v>0</v>
      </c>
      <c r="Q13" s="68">
        <f>'6'!R41</f>
        <v>0</v>
      </c>
      <c r="R13" s="68">
        <f>'6'!S41</f>
        <v>0</v>
      </c>
      <c r="S13" s="68">
        <f>'6'!T41</f>
        <v>0</v>
      </c>
      <c r="T13" s="68">
        <f>'6'!U41</f>
        <v>0</v>
      </c>
      <c r="U13" s="68">
        <f>'6'!V41</f>
        <v>0</v>
      </c>
      <c r="V13" s="68">
        <f>'6'!W41</f>
        <v>0</v>
      </c>
      <c r="W13" s="68">
        <f>'6'!X41</f>
        <v>505</v>
      </c>
      <c r="X13" s="68">
        <f>'6'!Y41</f>
        <v>28834129</v>
      </c>
      <c r="Y13" s="59"/>
    </row>
    <row r="14" spans="1:25" s="37" customFormat="1" x14ac:dyDescent="0.2">
      <c r="A14" s="71" t="s">
        <v>22</v>
      </c>
      <c r="B14" s="81" t="s">
        <v>11</v>
      </c>
      <c r="C14" s="68">
        <f>'7'!D38</f>
        <v>0</v>
      </c>
      <c r="D14" s="68">
        <f>'7'!E38</f>
        <v>0</v>
      </c>
      <c r="E14" s="68">
        <f>'7'!F38</f>
        <v>1</v>
      </c>
      <c r="F14" s="68">
        <f>'7'!G38</f>
        <v>43814</v>
      </c>
      <c r="G14" s="68">
        <f>'7'!H38</f>
        <v>5</v>
      </c>
      <c r="H14" s="68">
        <f>'7'!I38</f>
        <v>314085</v>
      </c>
      <c r="I14" s="68">
        <f>'7'!J38</f>
        <v>1</v>
      </c>
      <c r="J14" s="68">
        <f>'7'!K38</f>
        <v>43814</v>
      </c>
      <c r="K14" s="68">
        <f>'7'!L38</f>
        <v>0</v>
      </c>
      <c r="L14" s="68">
        <f>'7'!M38</f>
        <v>0</v>
      </c>
      <c r="M14" s="68">
        <f>'7'!N38</f>
        <v>0</v>
      </c>
      <c r="N14" s="68">
        <f>'7'!O38</f>
        <v>0</v>
      </c>
      <c r="O14" s="68">
        <f>'7'!P38</f>
        <v>0</v>
      </c>
      <c r="P14" s="68">
        <f>'7'!Q38</f>
        <v>0</v>
      </c>
      <c r="Q14" s="68">
        <f>'7'!R38</f>
        <v>0</v>
      </c>
      <c r="R14" s="68">
        <f>'7'!S38</f>
        <v>0</v>
      </c>
      <c r="S14" s="68">
        <f>'7'!T38</f>
        <v>0</v>
      </c>
      <c r="T14" s="68">
        <f>'7'!U38</f>
        <v>0</v>
      </c>
      <c r="U14" s="68">
        <f>'7'!V38</f>
        <v>0</v>
      </c>
      <c r="V14" s="68">
        <f>'7'!W38</f>
        <v>0</v>
      </c>
      <c r="W14" s="68">
        <f>'7'!X38</f>
        <v>7</v>
      </c>
      <c r="X14" s="68">
        <f>'7'!Y38</f>
        <v>401713</v>
      </c>
      <c r="Y14" s="59"/>
    </row>
    <row r="15" spans="1:25" s="37" customFormat="1" x14ac:dyDescent="0.2">
      <c r="A15" s="71" t="s">
        <v>23</v>
      </c>
      <c r="B15" s="81" t="s">
        <v>37</v>
      </c>
      <c r="C15" s="68">
        <f>'8'!D41</f>
        <v>0</v>
      </c>
      <c r="D15" s="68">
        <f>'8'!E41</f>
        <v>0</v>
      </c>
      <c r="E15" s="68">
        <f>'8'!F41</f>
        <v>0</v>
      </c>
      <c r="F15" s="68">
        <f>'8'!G41</f>
        <v>0</v>
      </c>
      <c r="G15" s="68">
        <f>'8'!H41</f>
        <v>1</v>
      </c>
      <c r="H15" s="68">
        <f>'8'!I41</f>
        <v>62817</v>
      </c>
      <c r="I15" s="68">
        <f>'8'!J41</f>
        <v>1</v>
      </c>
      <c r="J15" s="68">
        <f>'8'!K41</f>
        <v>43814</v>
      </c>
      <c r="K15" s="68">
        <f>'8'!L41</f>
        <v>0</v>
      </c>
      <c r="L15" s="68">
        <f>'8'!M41</f>
        <v>0</v>
      </c>
      <c r="M15" s="68">
        <f>'8'!N41</f>
        <v>0</v>
      </c>
      <c r="N15" s="68">
        <f>'8'!O41</f>
        <v>0</v>
      </c>
      <c r="O15" s="68">
        <f>'8'!P41</f>
        <v>0</v>
      </c>
      <c r="P15" s="68">
        <f>'8'!Q41</f>
        <v>0</v>
      </c>
      <c r="Q15" s="68">
        <f>'8'!R41</f>
        <v>0</v>
      </c>
      <c r="R15" s="68">
        <f>'8'!S41</f>
        <v>0</v>
      </c>
      <c r="S15" s="68">
        <f>'8'!T41</f>
        <v>14</v>
      </c>
      <c r="T15" s="68">
        <f>'8'!U41</f>
        <v>879438</v>
      </c>
      <c r="U15" s="68">
        <f>'8'!V41</f>
        <v>3</v>
      </c>
      <c r="V15" s="68">
        <f>'8'!W41</f>
        <v>131442</v>
      </c>
      <c r="W15" s="68">
        <f>'8'!X41</f>
        <v>19</v>
      </c>
      <c r="X15" s="68">
        <f>'8'!Y41</f>
        <v>1117511</v>
      </c>
      <c r="Y15" s="59"/>
    </row>
    <row r="16" spans="1:25" s="37" customFormat="1" x14ac:dyDescent="0.2">
      <c r="A16" s="71" t="s">
        <v>24</v>
      </c>
      <c r="B16" s="81" t="s">
        <v>38</v>
      </c>
      <c r="C16" s="68">
        <f>'9'!D40</f>
        <v>116</v>
      </c>
      <c r="D16" s="68">
        <f>'9'!E40</f>
        <v>7286772</v>
      </c>
      <c r="E16" s="68">
        <f>'9'!F40</f>
        <v>42</v>
      </c>
      <c r="F16" s="68">
        <f>'9'!G40</f>
        <v>1840188</v>
      </c>
      <c r="G16" s="68">
        <f>'9'!H40</f>
        <v>2</v>
      </c>
      <c r="H16" s="68">
        <f>'9'!I40</f>
        <v>125634</v>
      </c>
      <c r="I16" s="68">
        <f>'9'!J40</f>
        <v>4</v>
      </c>
      <c r="J16" s="68">
        <f>'9'!K40</f>
        <v>175256</v>
      </c>
      <c r="K16" s="68">
        <f>'9'!L40</f>
        <v>6</v>
      </c>
      <c r="L16" s="68">
        <f>'9'!M40</f>
        <v>376902</v>
      </c>
      <c r="M16" s="68">
        <f>'9'!N40</f>
        <v>0</v>
      </c>
      <c r="N16" s="68">
        <f>'9'!O40</f>
        <v>0</v>
      </c>
      <c r="O16" s="68">
        <f>'9'!P40</f>
        <v>0</v>
      </c>
      <c r="P16" s="68">
        <f>'9'!Q40</f>
        <v>0</v>
      </c>
      <c r="Q16" s="68">
        <f>'9'!R40</f>
        <v>0</v>
      </c>
      <c r="R16" s="68">
        <f>'9'!S40</f>
        <v>0</v>
      </c>
      <c r="S16" s="68">
        <f>'9'!T40</f>
        <v>60</v>
      </c>
      <c r="T16" s="68">
        <f>'9'!U40</f>
        <v>3769020</v>
      </c>
      <c r="U16" s="68">
        <f>'9'!V40</f>
        <v>10</v>
      </c>
      <c r="V16" s="68">
        <f>'9'!W40</f>
        <v>438140</v>
      </c>
      <c r="W16" s="68">
        <f>'9'!X40</f>
        <v>240</v>
      </c>
      <c r="X16" s="68">
        <f>'9'!Y40</f>
        <v>14011912</v>
      </c>
      <c r="Y16" s="59"/>
    </row>
    <row r="17" spans="1:25" s="37" customFormat="1" x14ac:dyDescent="0.2">
      <c r="A17" s="71" t="s">
        <v>25</v>
      </c>
      <c r="B17" s="81" t="s">
        <v>13</v>
      </c>
      <c r="C17" s="68">
        <f>'10'!D38</f>
        <v>34</v>
      </c>
      <c r="D17" s="68">
        <f>'10'!E38</f>
        <v>2135778</v>
      </c>
      <c r="E17" s="68">
        <f>'10'!F38</f>
        <v>21</v>
      </c>
      <c r="F17" s="68">
        <f>'10'!G38</f>
        <v>920094</v>
      </c>
      <c r="G17" s="68">
        <f>'10'!H38</f>
        <v>0</v>
      </c>
      <c r="H17" s="68">
        <f>'10'!I38</f>
        <v>0</v>
      </c>
      <c r="I17" s="68">
        <f>'10'!J38</f>
        <v>0</v>
      </c>
      <c r="J17" s="68">
        <f>'10'!K38</f>
        <v>0</v>
      </c>
      <c r="K17" s="68">
        <f>'10'!L38</f>
        <v>0</v>
      </c>
      <c r="L17" s="68">
        <f>'10'!M38</f>
        <v>0</v>
      </c>
      <c r="M17" s="68">
        <f>'10'!N38</f>
        <v>0</v>
      </c>
      <c r="N17" s="68">
        <f>'10'!O38</f>
        <v>0</v>
      </c>
      <c r="O17" s="68">
        <f>'10'!P38</f>
        <v>0</v>
      </c>
      <c r="P17" s="68">
        <f>'10'!Q38</f>
        <v>0</v>
      </c>
      <c r="Q17" s="68">
        <f>'10'!R38</f>
        <v>0</v>
      </c>
      <c r="R17" s="68">
        <f>'10'!S38</f>
        <v>0</v>
      </c>
      <c r="S17" s="68">
        <f>'10'!T38</f>
        <v>0</v>
      </c>
      <c r="T17" s="68">
        <f>'10'!U38</f>
        <v>0</v>
      </c>
      <c r="U17" s="68">
        <f>'10'!V38</f>
        <v>0</v>
      </c>
      <c r="V17" s="68">
        <f>'10'!W38</f>
        <v>0</v>
      </c>
      <c r="W17" s="68">
        <f>'10'!X38</f>
        <v>55</v>
      </c>
      <c r="X17" s="68">
        <f>'10'!Y38</f>
        <v>3055872</v>
      </c>
      <c r="Y17" s="59"/>
    </row>
    <row r="18" spans="1:25" s="37" customFormat="1" x14ac:dyDescent="0.2">
      <c r="A18" s="71" t="s">
        <v>26</v>
      </c>
      <c r="B18" s="81" t="s">
        <v>39</v>
      </c>
      <c r="C18" s="68">
        <f>'11'!D18</f>
        <v>0</v>
      </c>
      <c r="D18" s="68">
        <f>'11'!E18</f>
        <v>0</v>
      </c>
      <c r="E18" s="68">
        <f>'11'!F18</f>
        <v>0</v>
      </c>
      <c r="F18" s="68">
        <f>'11'!G18</f>
        <v>0</v>
      </c>
      <c r="G18" s="68">
        <f>'11'!H18</f>
        <v>0</v>
      </c>
      <c r="H18" s="68">
        <f>'11'!I18</f>
        <v>0</v>
      </c>
      <c r="I18" s="68">
        <f>'11'!J18</f>
        <v>0</v>
      </c>
      <c r="J18" s="68">
        <f>'11'!K18</f>
        <v>0</v>
      </c>
      <c r="K18" s="68">
        <f>'11'!L18</f>
        <v>0</v>
      </c>
      <c r="L18" s="68">
        <f>'11'!M18</f>
        <v>0</v>
      </c>
      <c r="M18" s="68">
        <f>'11'!N18</f>
        <v>0</v>
      </c>
      <c r="N18" s="68">
        <f>'11'!O18</f>
        <v>0</v>
      </c>
      <c r="O18" s="68">
        <f>'11'!P18</f>
        <v>0</v>
      </c>
      <c r="P18" s="68">
        <f>'11'!Q18</f>
        <v>0</v>
      </c>
      <c r="Q18" s="68">
        <f>'11'!R18</f>
        <v>0</v>
      </c>
      <c r="R18" s="68">
        <f>'11'!S18</f>
        <v>0</v>
      </c>
      <c r="S18" s="68">
        <f>'11'!T18</f>
        <v>0</v>
      </c>
      <c r="T18" s="68">
        <f>'11'!U18</f>
        <v>0</v>
      </c>
      <c r="U18" s="68">
        <f>'11'!V18</f>
        <v>0</v>
      </c>
      <c r="V18" s="68">
        <f>'11'!W18</f>
        <v>0</v>
      </c>
      <c r="W18" s="68">
        <f>'11'!X18</f>
        <v>0</v>
      </c>
      <c r="X18" s="68">
        <f>'11'!Y18</f>
        <v>0</v>
      </c>
      <c r="Y18" s="59"/>
    </row>
    <row r="19" spans="1:25" s="37" customFormat="1" x14ac:dyDescent="0.2">
      <c r="A19" s="71" t="s">
        <v>27</v>
      </c>
      <c r="B19" s="81" t="s">
        <v>40</v>
      </c>
      <c r="C19" s="68">
        <f>'12'!D18</f>
        <v>0</v>
      </c>
      <c r="D19" s="68">
        <f>'12'!E18</f>
        <v>0</v>
      </c>
      <c r="E19" s="68">
        <f>'12'!F18</f>
        <v>0</v>
      </c>
      <c r="F19" s="68">
        <f>'12'!G18</f>
        <v>0</v>
      </c>
      <c r="G19" s="68">
        <f>'12'!H18</f>
        <v>0</v>
      </c>
      <c r="H19" s="68">
        <f>'12'!I18</f>
        <v>0</v>
      </c>
      <c r="I19" s="68">
        <f>'12'!J18</f>
        <v>0</v>
      </c>
      <c r="J19" s="68">
        <f>'12'!K18</f>
        <v>0</v>
      </c>
      <c r="K19" s="68">
        <f>'12'!L18</f>
        <v>0</v>
      </c>
      <c r="L19" s="68">
        <f>'12'!M18</f>
        <v>0</v>
      </c>
      <c r="M19" s="68">
        <f>'12'!N18</f>
        <v>0</v>
      </c>
      <c r="N19" s="68">
        <f>'12'!O18</f>
        <v>0</v>
      </c>
      <c r="O19" s="68">
        <f>'12'!P18</f>
        <v>0</v>
      </c>
      <c r="P19" s="68">
        <f>'12'!Q18</f>
        <v>0</v>
      </c>
      <c r="Q19" s="68">
        <f>'12'!R18</f>
        <v>0</v>
      </c>
      <c r="R19" s="68">
        <f>'12'!S18</f>
        <v>0</v>
      </c>
      <c r="S19" s="68">
        <f>'12'!T18</f>
        <v>0</v>
      </c>
      <c r="T19" s="68">
        <f>'12'!U18</f>
        <v>0</v>
      </c>
      <c r="U19" s="68">
        <f>'12'!V18</f>
        <v>0</v>
      </c>
      <c r="V19" s="68">
        <f>'12'!W18</f>
        <v>0</v>
      </c>
      <c r="W19" s="68">
        <f>'12'!X18</f>
        <v>0</v>
      </c>
      <c r="X19" s="68">
        <f>'12'!Y18</f>
        <v>0</v>
      </c>
      <c r="Y19" s="59"/>
    </row>
    <row r="20" spans="1:25" s="37" customFormat="1" x14ac:dyDescent="0.2">
      <c r="A20" s="71" t="s">
        <v>30</v>
      </c>
      <c r="B20" s="82" t="s">
        <v>41</v>
      </c>
      <c r="C20" s="69">
        <f>'13'!D60</f>
        <v>653</v>
      </c>
      <c r="D20" s="69">
        <f>'13'!E60</f>
        <v>41019501</v>
      </c>
      <c r="E20" s="69">
        <f>'13'!F60</f>
        <v>296</v>
      </c>
      <c r="F20" s="69">
        <f>'13'!G60</f>
        <v>12968944</v>
      </c>
      <c r="G20" s="69">
        <f>'13'!H60</f>
        <v>0</v>
      </c>
      <c r="H20" s="69">
        <f>'13'!I60</f>
        <v>0</v>
      </c>
      <c r="I20" s="69">
        <f>'13'!J60</f>
        <v>6</v>
      </c>
      <c r="J20" s="69">
        <f>'13'!K60</f>
        <v>262884</v>
      </c>
      <c r="K20" s="69">
        <f>'13'!L60</f>
        <v>0</v>
      </c>
      <c r="L20" s="69">
        <f>'13'!M60</f>
        <v>0</v>
      </c>
      <c r="M20" s="69">
        <f>'13'!N60</f>
        <v>1</v>
      </c>
      <c r="N20" s="69">
        <f>'13'!O60</f>
        <v>43814</v>
      </c>
      <c r="O20" s="69">
        <f>'13'!P60</f>
        <v>0</v>
      </c>
      <c r="P20" s="69">
        <f>'13'!Q60</f>
        <v>0</v>
      </c>
      <c r="Q20" s="69">
        <f>'13'!R60</f>
        <v>0</v>
      </c>
      <c r="R20" s="69">
        <f>'13'!S60</f>
        <v>0</v>
      </c>
      <c r="S20" s="69">
        <f>'13'!T60</f>
        <v>109</v>
      </c>
      <c r="T20" s="69">
        <f>'13'!U60</f>
        <v>6847053</v>
      </c>
      <c r="U20" s="69">
        <f>'13'!V60</f>
        <v>7</v>
      </c>
      <c r="V20" s="69">
        <f>'13'!W60</f>
        <v>306698</v>
      </c>
      <c r="W20" s="69">
        <f>'13'!X60</f>
        <v>1072</v>
      </c>
      <c r="X20" s="69">
        <f>'13'!Y60</f>
        <v>61448894</v>
      </c>
      <c r="Y20" s="59"/>
    </row>
    <row r="21" spans="1:25" s="37" customFormat="1" x14ac:dyDescent="0.2">
      <c r="A21" s="71" t="s">
        <v>31</v>
      </c>
      <c r="B21" s="83" t="s">
        <v>42</v>
      </c>
      <c r="C21" s="70">
        <f>'14'!D20</f>
        <v>0</v>
      </c>
      <c r="D21" s="70">
        <f>'14'!E20</f>
        <v>0</v>
      </c>
      <c r="E21" s="70">
        <f>'14'!F20</f>
        <v>0</v>
      </c>
      <c r="F21" s="70">
        <f>'14'!G20</f>
        <v>0</v>
      </c>
      <c r="G21" s="70">
        <f>'14'!H20</f>
        <v>0</v>
      </c>
      <c r="H21" s="70">
        <f>'14'!I20</f>
        <v>0</v>
      </c>
      <c r="I21" s="70">
        <f>'14'!J20</f>
        <v>0</v>
      </c>
      <c r="J21" s="70">
        <f>'14'!K20</f>
        <v>0</v>
      </c>
      <c r="K21" s="70">
        <f>'14'!L20</f>
        <v>0</v>
      </c>
      <c r="L21" s="70">
        <f>'14'!M20</f>
        <v>0</v>
      </c>
      <c r="M21" s="70">
        <f>'14'!N20</f>
        <v>0</v>
      </c>
      <c r="N21" s="70">
        <f>'14'!O20</f>
        <v>0</v>
      </c>
      <c r="O21" s="70">
        <f>'14'!P20</f>
        <v>0</v>
      </c>
      <c r="P21" s="70">
        <f>'14'!Q20</f>
        <v>0</v>
      </c>
      <c r="Q21" s="70">
        <f>'14'!R20</f>
        <v>0</v>
      </c>
      <c r="R21" s="70">
        <f>'14'!S20</f>
        <v>0</v>
      </c>
      <c r="S21" s="70">
        <f>'14'!T20</f>
        <v>0</v>
      </c>
      <c r="T21" s="70">
        <f>'14'!U20</f>
        <v>0</v>
      </c>
      <c r="U21" s="70">
        <f>'14'!V20</f>
        <v>0</v>
      </c>
      <c r="V21" s="70">
        <f>'14'!W20</f>
        <v>0</v>
      </c>
      <c r="W21" s="70">
        <f>'14'!X20</f>
        <v>0</v>
      </c>
      <c r="X21" s="70">
        <f>'14'!Y20</f>
        <v>0</v>
      </c>
      <c r="Y21" s="59"/>
    </row>
    <row r="22" spans="1:25" x14ac:dyDescent="0.2">
      <c r="A22" s="71" t="s">
        <v>32</v>
      </c>
      <c r="B22" s="83" t="s">
        <v>43</v>
      </c>
      <c r="C22" s="92">
        <f>'15'!D12</f>
        <v>0</v>
      </c>
      <c r="D22" s="92">
        <f>'15'!E12</f>
        <v>0</v>
      </c>
      <c r="E22" s="92">
        <f>'15'!F12</f>
        <v>0</v>
      </c>
      <c r="F22" s="92">
        <f>'15'!G12</f>
        <v>0</v>
      </c>
      <c r="G22" s="92">
        <f>'15'!H12</f>
        <v>0</v>
      </c>
      <c r="H22" s="92">
        <f>'15'!I12</f>
        <v>0</v>
      </c>
      <c r="I22" s="92">
        <f>'15'!J12</f>
        <v>0</v>
      </c>
      <c r="J22" s="92">
        <f>'15'!K12</f>
        <v>0</v>
      </c>
      <c r="K22" s="92">
        <f>'15'!L12</f>
        <v>0</v>
      </c>
      <c r="L22" s="92">
        <f>'15'!M12</f>
        <v>0</v>
      </c>
      <c r="M22" s="92">
        <f>'15'!N12</f>
        <v>0</v>
      </c>
      <c r="N22" s="92">
        <f>'15'!O12</f>
        <v>0</v>
      </c>
      <c r="O22" s="92">
        <f>'15'!P12</f>
        <v>0</v>
      </c>
      <c r="P22" s="92">
        <f>'15'!Q12</f>
        <v>0</v>
      </c>
      <c r="Q22" s="92">
        <f>'15'!R12</f>
        <v>0</v>
      </c>
      <c r="R22" s="92">
        <f>'15'!S12</f>
        <v>0</v>
      </c>
      <c r="S22" s="92">
        <f>'15'!T12</f>
        <v>0</v>
      </c>
      <c r="T22" s="92">
        <f>'15'!U12</f>
        <v>0</v>
      </c>
      <c r="U22" s="92">
        <f>'15'!V12</f>
        <v>0</v>
      </c>
      <c r="V22" s="92">
        <f>'15'!W12</f>
        <v>0</v>
      </c>
      <c r="W22" s="92">
        <f>'15'!X12</f>
        <v>0</v>
      </c>
      <c r="X22" s="92">
        <f>'15'!Y12</f>
        <v>0</v>
      </c>
    </row>
    <row r="23" spans="1:25" ht="13.5" thickBot="1" x14ac:dyDescent="0.25">
      <c r="A23" s="72" t="s">
        <v>33</v>
      </c>
      <c r="B23" s="84" t="s">
        <v>44</v>
      </c>
      <c r="C23" s="93">
        <f>'16'!D29</f>
        <v>33</v>
      </c>
      <c r="D23" s="93">
        <f>'16'!E29</f>
        <v>2072961</v>
      </c>
      <c r="E23" s="93">
        <f>'16'!F29</f>
        <v>23</v>
      </c>
      <c r="F23" s="93">
        <f>'16'!G29</f>
        <v>1007722</v>
      </c>
      <c r="G23" s="93">
        <f>'16'!H29</f>
        <v>8</v>
      </c>
      <c r="H23" s="93">
        <f>'16'!I29</f>
        <v>502536</v>
      </c>
      <c r="I23" s="93">
        <f>'16'!J29</f>
        <v>0</v>
      </c>
      <c r="J23" s="93">
        <f>'16'!K29</f>
        <v>0</v>
      </c>
      <c r="K23" s="93">
        <f>'16'!L29</f>
        <v>0</v>
      </c>
      <c r="L23" s="93">
        <f>'16'!M29</f>
        <v>0</v>
      </c>
      <c r="M23" s="93">
        <f>'16'!N29</f>
        <v>1</v>
      </c>
      <c r="N23" s="93">
        <f>'16'!O29</f>
        <v>43814</v>
      </c>
      <c r="O23" s="93">
        <f>'16'!P29</f>
        <v>0</v>
      </c>
      <c r="P23" s="93">
        <f>'16'!Q29</f>
        <v>0</v>
      </c>
      <c r="Q23" s="93">
        <f>'16'!R29</f>
        <v>0</v>
      </c>
      <c r="R23" s="93">
        <f>'16'!S29</f>
        <v>0</v>
      </c>
      <c r="S23" s="93">
        <f>'16'!T29</f>
        <v>101</v>
      </c>
      <c r="T23" s="93">
        <f>'16'!U29</f>
        <v>6344517</v>
      </c>
      <c r="U23" s="93">
        <f>'16'!V29</f>
        <v>10</v>
      </c>
      <c r="V23" s="93">
        <f>'16'!W29</f>
        <v>438140</v>
      </c>
      <c r="W23" s="93">
        <f>'16'!X29</f>
        <v>176</v>
      </c>
      <c r="X23" s="93">
        <f>'16'!Y29</f>
        <v>10409690</v>
      </c>
    </row>
    <row r="24" spans="1:25" s="37" customFormat="1" ht="21" customHeight="1" thickBot="1" x14ac:dyDescent="0.25">
      <c r="A24" s="235" t="s">
        <v>7</v>
      </c>
      <c r="B24" s="236"/>
      <c r="C24" s="74">
        <f t="shared" ref="C24:F24" si="0">SUM(C8:C23)</f>
        <v>1561</v>
      </c>
      <c r="D24" s="74">
        <f t="shared" si="0"/>
        <v>98057337</v>
      </c>
      <c r="E24" s="74">
        <f t="shared" si="0"/>
        <v>908</v>
      </c>
      <c r="F24" s="74">
        <f t="shared" si="0"/>
        <v>39783112</v>
      </c>
      <c r="G24" s="74">
        <f>SUM(G8:G23)</f>
        <v>268</v>
      </c>
      <c r="H24" s="60">
        <f t="shared" ref="H24:X24" si="1">SUM(H8:H23)</f>
        <v>16834956</v>
      </c>
      <c r="I24" s="60">
        <f t="shared" si="1"/>
        <v>225</v>
      </c>
      <c r="J24" s="60">
        <f t="shared" si="1"/>
        <v>9858150</v>
      </c>
      <c r="K24" s="60">
        <f t="shared" si="1"/>
        <v>7</v>
      </c>
      <c r="L24" s="60">
        <f t="shared" si="1"/>
        <v>439719</v>
      </c>
      <c r="M24" s="60">
        <f t="shared" si="1"/>
        <v>2</v>
      </c>
      <c r="N24" s="60">
        <f t="shared" si="1"/>
        <v>87628</v>
      </c>
      <c r="O24" s="60">
        <f t="shared" si="1"/>
        <v>0</v>
      </c>
      <c r="P24" s="60">
        <f t="shared" si="1"/>
        <v>0</v>
      </c>
      <c r="Q24" s="60">
        <f t="shared" si="1"/>
        <v>0</v>
      </c>
      <c r="R24" s="60">
        <f t="shared" si="1"/>
        <v>0</v>
      </c>
      <c r="S24" s="60">
        <f t="shared" si="1"/>
        <v>422</v>
      </c>
      <c r="T24" s="60">
        <f t="shared" si="1"/>
        <v>26508774</v>
      </c>
      <c r="U24" s="60">
        <f t="shared" si="1"/>
        <v>47</v>
      </c>
      <c r="V24" s="60">
        <f t="shared" si="1"/>
        <v>2059258</v>
      </c>
      <c r="W24" s="60">
        <f t="shared" si="1"/>
        <v>3440</v>
      </c>
      <c r="X24" s="60">
        <f t="shared" si="1"/>
        <v>193628934</v>
      </c>
      <c r="Y24" s="58"/>
    </row>
    <row r="25" spans="1:25" x14ac:dyDescent="0.2">
      <c r="E25" s="1"/>
    </row>
    <row r="26" spans="1:25" x14ac:dyDescent="0.2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V26" s="1"/>
    </row>
    <row r="27" spans="1:25" x14ac:dyDescent="0.2">
      <c r="C27" s="27"/>
      <c r="D27" s="10"/>
      <c r="E27" s="10"/>
      <c r="F27" s="27"/>
      <c r="H27" s="27"/>
      <c r="I27" s="10"/>
      <c r="J27" s="10"/>
      <c r="K27" s="27"/>
      <c r="L27" s="10"/>
      <c r="M27" s="10"/>
      <c r="N27" s="27"/>
      <c r="O27" s="27"/>
      <c r="P27" s="10"/>
      <c r="Q27" s="10"/>
      <c r="R27" s="10"/>
      <c r="S27" s="27"/>
      <c r="T27" s="27"/>
      <c r="U27" s="10"/>
      <c r="V27" s="10"/>
    </row>
    <row r="28" spans="1:25" x14ac:dyDescent="0.2">
      <c r="C28" s="27"/>
      <c r="D28" s="10"/>
      <c r="E28" s="27"/>
      <c r="F28" s="10"/>
      <c r="G28" s="27"/>
      <c r="H28" s="10"/>
      <c r="I28" s="27"/>
      <c r="J28" s="10"/>
      <c r="K28" s="27"/>
      <c r="L28" s="10"/>
      <c r="M28" s="27"/>
      <c r="N28" s="10"/>
      <c r="O28" s="27"/>
      <c r="P28" s="10"/>
      <c r="Q28" s="27"/>
      <c r="R28" s="10"/>
      <c r="S28" s="27"/>
      <c r="T28" s="27"/>
      <c r="W28" s="62"/>
    </row>
    <row r="29" spans="1:25" x14ac:dyDescent="0.2">
      <c r="C29" s="25"/>
      <c r="D29" s="25"/>
      <c r="G29" s="25"/>
      <c r="I29" s="25"/>
      <c r="S29" s="27"/>
      <c r="T29" s="27"/>
      <c r="V29" s="27"/>
      <c r="W29" s="62"/>
    </row>
    <row r="30" spans="1:25" x14ac:dyDescent="0.2">
      <c r="C30" s="27"/>
      <c r="D30" s="27"/>
      <c r="G30" s="63"/>
      <c r="H30" s="26"/>
      <c r="I30" s="63"/>
      <c r="J30" s="26"/>
      <c r="K30" s="1"/>
      <c r="M30" s="27"/>
      <c r="O30" s="63"/>
      <c r="Q30" s="63"/>
      <c r="R30" s="26"/>
      <c r="S30" s="27"/>
      <c r="T30" s="10"/>
      <c r="U30" s="28"/>
      <c r="W30" s="62"/>
    </row>
    <row r="31" spans="1:25" x14ac:dyDescent="0.2">
      <c r="C31" s="1"/>
      <c r="E31" s="1"/>
      <c r="G31" s="1"/>
      <c r="I31" s="1"/>
      <c r="O31" s="1"/>
      <c r="P31" s="1"/>
      <c r="V31" s="27"/>
      <c r="W31" s="62"/>
    </row>
    <row r="33" spans="3:22" x14ac:dyDescent="0.2">
      <c r="C33" s="1"/>
      <c r="S33" s="10"/>
      <c r="V33" s="27"/>
    </row>
    <row r="34" spans="3:22" x14ac:dyDescent="0.2">
      <c r="S34" s="10"/>
    </row>
    <row r="35" spans="3:22" x14ac:dyDescent="0.2">
      <c r="T35" s="62"/>
      <c r="V35" s="27"/>
    </row>
    <row r="36" spans="3:22" x14ac:dyDescent="0.2">
      <c r="T36" s="66"/>
      <c r="U36" s="10"/>
    </row>
    <row r="37" spans="3:22" x14ac:dyDescent="0.2">
      <c r="T37" s="62"/>
    </row>
    <row r="38" spans="3:22" x14ac:dyDescent="0.2">
      <c r="T38" s="62"/>
    </row>
    <row r="39" spans="3:22" x14ac:dyDescent="0.2">
      <c r="S39" s="10"/>
      <c r="T39" s="62"/>
    </row>
    <row r="40" spans="3:22" x14ac:dyDescent="0.2">
      <c r="S40" s="10"/>
      <c r="T40" s="10"/>
    </row>
    <row r="45" spans="3:22" x14ac:dyDescent="0.2">
      <c r="S45" s="10"/>
      <c r="T45" s="66"/>
    </row>
  </sheetData>
  <mergeCells count="11">
    <mergeCell ref="W6:X6"/>
    <mergeCell ref="C6:F6"/>
    <mergeCell ref="A24:B24"/>
    <mergeCell ref="A1:V1"/>
    <mergeCell ref="A2:V2"/>
    <mergeCell ref="A4:V4"/>
    <mergeCell ref="A6:A7"/>
    <mergeCell ref="G6:J6"/>
    <mergeCell ref="K6:N6"/>
    <mergeCell ref="O6:R6"/>
    <mergeCell ref="S6:V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2"/>
  <sheetViews>
    <sheetView tabSelected="1" zoomScale="86" zoomScaleNormal="86" workbookViewId="0">
      <pane xSplit="2" ySplit="3" topLeftCell="N346" activePane="bottomRight" state="frozen"/>
      <selection pane="topRight" activeCell="C1" sqref="C1"/>
      <selection pane="bottomLeft" activeCell="A4" sqref="A4"/>
      <selection pane="bottomRight" activeCell="W353" sqref="W353"/>
    </sheetView>
  </sheetViews>
  <sheetFormatPr baseColWidth="10" defaultRowHeight="12.75" x14ac:dyDescent="0.2"/>
  <cols>
    <col min="1" max="1" width="19.42578125" style="26" bestFit="1" customWidth="1"/>
    <col min="2" max="2" width="23" style="26" bestFit="1" customWidth="1"/>
    <col min="3" max="3" width="11.7109375" style="26" bestFit="1" customWidth="1"/>
    <col min="4" max="4" width="14.85546875" style="26" bestFit="1" customWidth="1"/>
    <col min="5" max="5" width="14.28515625" style="26" customWidth="1"/>
    <col min="6" max="6" width="14.7109375" style="26" bestFit="1" customWidth="1"/>
    <col min="7" max="7" width="11.7109375" style="26" bestFit="1" customWidth="1"/>
    <col min="8" max="8" width="16.5703125" style="26" bestFit="1" customWidth="1"/>
    <col min="9" max="9" width="11.7109375" style="26" bestFit="1" customWidth="1"/>
    <col min="10" max="10" width="16.5703125" style="26" bestFit="1" customWidth="1"/>
    <col min="11" max="11" width="11.7109375" style="26" bestFit="1" customWidth="1"/>
    <col min="12" max="12" width="16.5703125" style="26" bestFit="1" customWidth="1"/>
    <col min="13" max="13" width="11.7109375" style="26" bestFit="1" customWidth="1"/>
    <col min="14" max="14" width="16.5703125" style="26" bestFit="1" customWidth="1"/>
    <col min="15" max="15" width="11.7109375" style="26" bestFit="1" customWidth="1"/>
    <col min="16" max="16" width="14.85546875" style="26" bestFit="1" customWidth="1"/>
    <col min="17" max="17" width="11.7109375" style="26" bestFit="1" customWidth="1"/>
    <col min="18" max="18" width="14" style="26" bestFit="1" customWidth="1"/>
    <col min="19" max="19" width="11.7109375" style="26" bestFit="1" customWidth="1"/>
    <col min="20" max="20" width="16.5703125" style="26" bestFit="1" customWidth="1"/>
    <col min="21" max="21" width="11.7109375" style="26" bestFit="1" customWidth="1"/>
    <col min="22" max="22" width="15.85546875" style="26" bestFit="1" customWidth="1"/>
    <col min="23" max="23" width="11.5703125" bestFit="1" customWidth="1"/>
    <col min="24" max="24" width="17.5703125" bestFit="1" customWidth="1"/>
  </cols>
  <sheetData>
    <row r="1" spans="1:25" ht="13.5" thickBot="1" x14ac:dyDescent="0.25">
      <c r="B1" s="26">
        <v>2</v>
      </c>
      <c r="C1" s="26">
        <v>3</v>
      </c>
      <c r="D1" s="26">
        <v>4</v>
      </c>
      <c r="E1" s="26">
        <v>5</v>
      </c>
      <c r="F1" s="26">
        <v>6</v>
      </c>
      <c r="G1" s="26">
        <v>7</v>
      </c>
      <c r="H1" s="26">
        <v>8</v>
      </c>
      <c r="I1" s="26">
        <v>9</v>
      </c>
      <c r="J1" s="26">
        <v>10</v>
      </c>
      <c r="K1" s="26">
        <v>11</v>
      </c>
      <c r="L1" s="26">
        <v>12</v>
      </c>
      <c r="M1" s="26">
        <v>13</v>
      </c>
      <c r="N1" s="26">
        <v>14</v>
      </c>
      <c r="O1" s="26">
        <v>15</v>
      </c>
      <c r="P1" s="26">
        <v>16</v>
      </c>
      <c r="Q1" s="26">
        <v>17</v>
      </c>
      <c r="R1" s="26">
        <v>18</v>
      </c>
      <c r="S1" s="26">
        <v>19</v>
      </c>
      <c r="T1" s="26">
        <v>20</v>
      </c>
      <c r="U1" s="26">
        <v>21</v>
      </c>
      <c r="V1" s="26">
        <v>22</v>
      </c>
    </row>
    <row r="2" spans="1:25" ht="15.75" customHeight="1" thickBot="1" x14ac:dyDescent="0.25">
      <c r="C2" s="199" t="s">
        <v>410</v>
      </c>
      <c r="D2" s="200"/>
      <c r="E2" s="200"/>
      <c r="F2" s="201"/>
      <c r="G2" s="199" t="s">
        <v>2</v>
      </c>
      <c r="H2" s="200"/>
      <c r="I2" s="200"/>
      <c r="J2" s="201"/>
      <c r="K2" s="199" t="s">
        <v>3</v>
      </c>
      <c r="L2" s="200"/>
      <c r="M2" s="200"/>
      <c r="N2" s="201"/>
      <c r="O2" s="199" t="s">
        <v>4</v>
      </c>
      <c r="P2" s="200"/>
      <c r="Q2" s="200"/>
      <c r="R2" s="201"/>
      <c r="S2" s="199" t="s">
        <v>62</v>
      </c>
      <c r="T2" s="200"/>
      <c r="U2" s="200"/>
      <c r="V2" s="201"/>
      <c r="W2" s="94" t="s">
        <v>15</v>
      </c>
      <c r="X2" s="95"/>
    </row>
    <row r="3" spans="1:25" ht="102" x14ac:dyDescent="0.2">
      <c r="A3" s="90" t="s">
        <v>63</v>
      </c>
      <c r="B3" s="90" t="s">
        <v>64</v>
      </c>
      <c r="C3" s="100" t="s">
        <v>411</v>
      </c>
      <c r="D3" s="101" t="s">
        <v>412</v>
      </c>
      <c r="E3" s="101" t="s">
        <v>413</v>
      </c>
      <c r="F3" s="102" t="s">
        <v>414</v>
      </c>
      <c r="G3" s="100" t="s">
        <v>411</v>
      </c>
      <c r="H3" s="101" t="s">
        <v>412</v>
      </c>
      <c r="I3" s="101" t="s">
        <v>413</v>
      </c>
      <c r="J3" s="102" t="s">
        <v>414</v>
      </c>
      <c r="K3" s="100" t="s">
        <v>411</v>
      </c>
      <c r="L3" s="101" t="s">
        <v>412</v>
      </c>
      <c r="M3" s="101" t="s">
        <v>413</v>
      </c>
      <c r="N3" s="102" t="s">
        <v>414</v>
      </c>
      <c r="O3" s="100" t="s">
        <v>411</v>
      </c>
      <c r="P3" s="101" t="s">
        <v>412</v>
      </c>
      <c r="Q3" s="101" t="s">
        <v>413</v>
      </c>
      <c r="R3" s="102" t="s">
        <v>414</v>
      </c>
      <c r="S3" s="100" t="s">
        <v>411</v>
      </c>
      <c r="T3" s="101" t="s">
        <v>412</v>
      </c>
      <c r="U3" s="101" t="s">
        <v>413</v>
      </c>
      <c r="V3" s="102" t="s">
        <v>414</v>
      </c>
      <c r="W3" s="103" t="s">
        <v>6</v>
      </c>
      <c r="X3" s="104" t="s">
        <v>28</v>
      </c>
      <c r="Y3">
        <f>COUNTIF($X$4:$X$348,"&gt;0")</f>
        <v>44</v>
      </c>
    </row>
    <row r="4" spans="1:25" x14ac:dyDescent="0.2">
      <c r="A4" s="105">
        <v>15101</v>
      </c>
      <c r="B4" s="106" t="s">
        <v>65</v>
      </c>
      <c r="C4" s="106">
        <v>0</v>
      </c>
      <c r="D4" s="107">
        <v>0</v>
      </c>
      <c r="E4" s="106">
        <v>0</v>
      </c>
      <c r="F4" s="107">
        <v>0</v>
      </c>
      <c r="G4" s="106">
        <v>0</v>
      </c>
      <c r="H4" s="107">
        <v>0</v>
      </c>
      <c r="I4" s="106">
        <v>0</v>
      </c>
      <c r="J4" s="107">
        <v>0</v>
      </c>
      <c r="K4" s="106">
        <v>0</v>
      </c>
      <c r="L4" s="107">
        <v>0</v>
      </c>
      <c r="M4" s="106">
        <v>0</v>
      </c>
      <c r="N4" s="107">
        <v>0</v>
      </c>
      <c r="O4" s="106">
        <v>0</v>
      </c>
      <c r="P4" s="107">
        <v>0</v>
      </c>
      <c r="Q4" s="106">
        <v>0</v>
      </c>
      <c r="R4" s="107">
        <v>0</v>
      </c>
      <c r="S4" s="106">
        <v>0</v>
      </c>
      <c r="T4" s="107">
        <v>0</v>
      </c>
      <c r="U4" s="106">
        <v>0</v>
      </c>
      <c r="V4" s="107">
        <v>0</v>
      </c>
      <c r="W4" s="108">
        <v>0</v>
      </c>
      <c r="X4" s="108">
        <v>0</v>
      </c>
    </row>
    <row r="5" spans="1:25" x14ac:dyDescent="0.2">
      <c r="A5" s="105">
        <v>15102</v>
      </c>
      <c r="B5" s="106" t="s">
        <v>66</v>
      </c>
      <c r="C5" s="106">
        <v>0</v>
      </c>
      <c r="D5" s="107">
        <v>0</v>
      </c>
      <c r="E5" s="106">
        <v>0</v>
      </c>
      <c r="F5" s="107">
        <v>0</v>
      </c>
      <c r="G5" s="106">
        <v>0</v>
      </c>
      <c r="H5" s="107">
        <v>0</v>
      </c>
      <c r="I5" s="106">
        <v>0</v>
      </c>
      <c r="J5" s="107">
        <v>0</v>
      </c>
      <c r="K5" s="106">
        <v>0</v>
      </c>
      <c r="L5" s="107">
        <v>0</v>
      </c>
      <c r="M5" s="106">
        <v>0</v>
      </c>
      <c r="N5" s="107">
        <v>0</v>
      </c>
      <c r="O5" s="106">
        <v>0</v>
      </c>
      <c r="P5" s="107">
        <v>0</v>
      </c>
      <c r="Q5" s="106">
        <v>0</v>
      </c>
      <c r="R5" s="107">
        <v>0</v>
      </c>
      <c r="S5" s="106">
        <v>0</v>
      </c>
      <c r="T5" s="107">
        <v>0</v>
      </c>
      <c r="U5" s="106">
        <v>0</v>
      </c>
      <c r="V5" s="107">
        <v>0</v>
      </c>
      <c r="W5" s="108">
        <v>0</v>
      </c>
      <c r="X5" s="108">
        <v>0</v>
      </c>
    </row>
    <row r="6" spans="1:25" x14ac:dyDescent="0.2">
      <c r="A6" s="105">
        <v>1101</v>
      </c>
      <c r="B6" s="106" t="s">
        <v>67</v>
      </c>
      <c r="C6" s="106">
        <v>0</v>
      </c>
      <c r="D6" s="107">
        <v>0</v>
      </c>
      <c r="E6" s="106">
        <v>0</v>
      </c>
      <c r="F6" s="107">
        <v>0</v>
      </c>
      <c r="G6" s="106">
        <v>0</v>
      </c>
      <c r="H6" s="107">
        <v>0</v>
      </c>
      <c r="I6" s="106">
        <v>0</v>
      </c>
      <c r="J6" s="107">
        <v>0</v>
      </c>
      <c r="K6" s="106">
        <v>0</v>
      </c>
      <c r="L6" s="107">
        <v>0</v>
      </c>
      <c r="M6" s="106">
        <v>0</v>
      </c>
      <c r="N6" s="107">
        <v>0</v>
      </c>
      <c r="O6" s="106">
        <v>0</v>
      </c>
      <c r="P6" s="107">
        <v>0</v>
      </c>
      <c r="Q6" s="106">
        <v>0</v>
      </c>
      <c r="R6" s="107">
        <v>0</v>
      </c>
      <c r="S6" s="106">
        <v>0</v>
      </c>
      <c r="T6" s="107">
        <v>0</v>
      </c>
      <c r="U6" s="106">
        <v>0</v>
      </c>
      <c r="V6" s="107">
        <v>0</v>
      </c>
      <c r="W6" s="108">
        <v>0</v>
      </c>
      <c r="X6" s="108">
        <v>0</v>
      </c>
    </row>
    <row r="7" spans="1:25" x14ac:dyDescent="0.2">
      <c r="A7" s="105">
        <v>1405</v>
      </c>
      <c r="B7" s="106" t="s">
        <v>68</v>
      </c>
      <c r="C7" s="106">
        <v>0</v>
      </c>
      <c r="D7" s="107">
        <v>0</v>
      </c>
      <c r="E7" s="106">
        <v>0</v>
      </c>
      <c r="F7" s="107">
        <v>0</v>
      </c>
      <c r="G7" s="106">
        <v>0</v>
      </c>
      <c r="H7" s="107">
        <v>0</v>
      </c>
      <c r="I7" s="106">
        <v>0</v>
      </c>
      <c r="J7" s="107">
        <v>0</v>
      </c>
      <c r="K7" s="106">
        <v>0</v>
      </c>
      <c r="L7" s="107">
        <v>0</v>
      </c>
      <c r="M7" s="106">
        <v>0</v>
      </c>
      <c r="N7" s="107">
        <v>0</v>
      </c>
      <c r="O7" s="106">
        <v>0</v>
      </c>
      <c r="P7" s="107">
        <v>0</v>
      </c>
      <c r="Q7" s="106">
        <v>0</v>
      </c>
      <c r="R7" s="107">
        <v>0</v>
      </c>
      <c r="S7" s="106">
        <v>0</v>
      </c>
      <c r="T7" s="107">
        <v>0</v>
      </c>
      <c r="U7" s="106">
        <v>0</v>
      </c>
      <c r="V7" s="107">
        <v>0</v>
      </c>
      <c r="W7" s="108">
        <v>0</v>
      </c>
      <c r="X7" s="108">
        <v>0</v>
      </c>
    </row>
    <row r="8" spans="1:25" x14ac:dyDescent="0.2">
      <c r="A8" s="105">
        <v>1401</v>
      </c>
      <c r="B8" s="106" t="s">
        <v>69</v>
      </c>
      <c r="C8" s="106">
        <v>0</v>
      </c>
      <c r="D8" s="107">
        <v>0</v>
      </c>
      <c r="E8" s="106">
        <v>0</v>
      </c>
      <c r="F8" s="107">
        <v>0</v>
      </c>
      <c r="G8" s="106">
        <v>0</v>
      </c>
      <c r="H8" s="107">
        <v>0</v>
      </c>
      <c r="I8" s="106">
        <v>0</v>
      </c>
      <c r="J8" s="107">
        <v>0</v>
      </c>
      <c r="K8" s="106">
        <v>0</v>
      </c>
      <c r="L8" s="107">
        <v>0</v>
      </c>
      <c r="M8" s="106">
        <v>0</v>
      </c>
      <c r="N8" s="107">
        <v>0</v>
      </c>
      <c r="O8" s="106">
        <v>0</v>
      </c>
      <c r="P8" s="107">
        <v>0</v>
      </c>
      <c r="Q8" s="106">
        <v>0</v>
      </c>
      <c r="R8" s="107">
        <v>0</v>
      </c>
      <c r="S8" s="106">
        <v>0</v>
      </c>
      <c r="T8" s="107">
        <v>0</v>
      </c>
      <c r="U8" s="106">
        <v>0</v>
      </c>
      <c r="V8" s="107">
        <v>0</v>
      </c>
      <c r="W8" s="108">
        <v>0</v>
      </c>
      <c r="X8" s="108">
        <v>0</v>
      </c>
    </row>
    <row r="9" spans="1:25" x14ac:dyDescent="0.2">
      <c r="A9" s="105">
        <v>1404</v>
      </c>
      <c r="B9" s="106" t="s">
        <v>70</v>
      </c>
      <c r="C9" s="106">
        <v>0</v>
      </c>
      <c r="D9" s="107">
        <v>0</v>
      </c>
      <c r="E9" s="106">
        <v>0</v>
      </c>
      <c r="F9" s="107">
        <v>0</v>
      </c>
      <c r="G9" s="106">
        <v>0</v>
      </c>
      <c r="H9" s="107">
        <v>0</v>
      </c>
      <c r="I9" s="106">
        <v>0</v>
      </c>
      <c r="J9" s="107">
        <v>0</v>
      </c>
      <c r="K9" s="106">
        <v>0</v>
      </c>
      <c r="L9" s="107">
        <v>0</v>
      </c>
      <c r="M9" s="106">
        <v>0</v>
      </c>
      <c r="N9" s="107">
        <v>0</v>
      </c>
      <c r="O9" s="106">
        <v>0</v>
      </c>
      <c r="P9" s="107">
        <v>0</v>
      </c>
      <c r="Q9" s="106">
        <v>0</v>
      </c>
      <c r="R9" s="107">
        <v>0</v>
      </c>
      <c r="S9" s="106">
        <v>0</v>
      </c>
      <c r="T9" s="107">
        <v>0</v>
      </c>
      <c r="U9" s="106">
        <v>0</v>
      </c>
      <c r="V9" s="107">
        <v>0</v>
      </c>
      <c r="W9" s="108">
        <v>0</v>
      </c>
      <c r="X9" s="108">
        <v>0</v>
      </c>
    </row>
    <row r="10" spans="1:25" x14ac:dyDescent="0.2">
      <c r="A10" s="105">
        <v>1402</v>
      </c>
      <c r="B10" s="106" t="s">
        <v>71</v>
      </c>
      <c r="C10" s="106">
        <v>0</v>
      </c>
      <c r="D10" s="107">
        <v>0</v>
      </c>
      <c r="E10" s="106">
        <v>0</v>
      </c>
      <c r="F10" s="107">
        <v>0</v>
      </c>
      <c r="G10" s="106">
        <v>0</v>
      </c>
      <c r="H10" s="107">
        <v>0</v>
      </c>
      <c r="I10" s="106">
        <v>0</v>
      </c>
      <c r="J10" s="107">
        <v>0</v>
      </c>
      <c r="K10" s="106">
        <v>0</v>
      </c>
      <c r="L10" s="107">
        <v>0</v>
      </c>
      <c r="M10" s="106">
        <v>0</v>
      </c>
      <c r="N10" s="107">
        <v>0</v>
      </c>
      <c r="O10" s="106">
        <v>0</v>
      </c>
      <c r="P10" s="107">
        <v>0</v>
      </c>
      <c r="Q10" s="106">
        <v>0</v>
      </c>
      <c r="R10" s="107">
        <v>0</v>
      </c>
      <c r="S10" s="106">
        <v>0</v>
      </c>
      <c r="T10" s="107">
        <v>0</v>
      </c>
      <c r="U10" s="106">
        <v>0</v>
      </c>
      <c r="V10" s="107">
        <v>0</v>
      </c>
      <c r="W10" s="108">
        <v>0</v>
      </c>
      <c r="X10" s="108">
        <v>0</v>
      </c>
    </row>
    <row r="11" spans="1:25" x14ac:dyDescent="0.2">
      <c r="A11" s="105">
        <v>1403</v>
      </c>
      <c r="B11" s="106" t="s">
        <v>72</v>
      </c>
      <c r="C11" s="106">
        <v>0</v>
      </c>
      <c r="D11" s="107">
        <v>0</v>
      </c>
      <c r="E11" s="106">
        <v>0</v>
      </c>
      <c r="F11" s="107">
        <v>0</v>
      </c>
      <c r="G11" s="106">
        <v>0</v>
      </c>
      <c r="H11" s="107">
        <v>0</v>
      </c>
      <c r="I11" s="106">
        <v>0</v>
      </c>
      <c r="J11" s="107">
        <v>0</v>
      </c>
      <c r="K11" s="106">
        <v>0</v>
      </c>
      <c r="L11" s="107">
        <v>0</v>
      </c>
      <c r="M11" s="106">
        <v>0</v>
      </c>
      <c r="N11" s="107">
        <v>0</v>
      </c>
      <c r="O11" s="106">
        <v>0</v>
      </c>
      <c r="P11" s="107">
        <v>0</v>
      </c>
      <c r="Q11" s="106">
        <v>0</v>
      </c>
      <c r="R11" s="107">
        <v>0</v>
      </c>
      <c r="S11" s="106">
        <v>0</v>
      </c>
      <c r="T11" s="107">
        <v>0</v>
      </c>
      <c r="U11" s="106">
        <v>0</v>
      </c>
      <c r="V11" s="107">
        <v>0</v>
      </c>
      <c r="W11" s="108">
        <v>0</v>
      </c>
      <c r="X11" s="108">
        <v>0</v>
      </c>
    </row>
    <row r="12" spans="1:25" x14ac:dyDescent="0.2">
      <c r="A12" s="105">
        <v>1107</v>
      </c>
      <c r="B12" s="106" t="s">
        <v>73</v>
      </c>
      <c r="C12" s="106">
        <v>0</v>
      </c>
      <c r="D12" s="107">
        <v>0</v>
      </c>
      <c r="E12" s="106">
        <v>0</v>
      </c>
      <c r="F12" s="107">
        <v>0</v>
      </c>
      <c r="G12" s="106">
        <v>0</v>
      </c>
      <c r="H12" s="107">
        <v>0</v>
      </c>
      <c r="I12" s="106">
        <v>0</v>
      </c>
      <c r="J12" s="107">
        <v>0</v>
      </c>
      <c r="K12" s="106">
        <v>0</v>
      </c>
      <c r="L12" s="107">
        <v>0</v>
      </c>
      <c r="M12" s="106">
        <v>0</v>
      </c>
      <c r="N12" s="107">
        <v>0</v>
      </c>
      <c r="O12" s="106">
        <v>0</v>
      </c>
      <c r="P12" s="107">
        <v>0</v>
      </c>
      <c r="Q12" s="106">
        <v>0</v>
      </c>
      <c r="R12" s="107">
        <v>0</v>
      </c>
      <c r="S12" s="106">
        <v>0</v>
      </c>
      <c r="T12" s="107">
        <v>0</v>
      </c>
      <c r="U12" s="106">
        <v>0</v>
      </c>
      <c r="V12" s="107">
        <v>0</v>
      </c>
      <c r="W12" s="108">
        <v>0</v>
      </c>
      <c r="X12" s="108">
        <v>0</v>
      </c>
    </row>
    <row r="13" spans="1:25" x14ac:dyDescent="0.2">
      <c r="A13" s="105">
        <v>15201</v>
      </c>
      <c r="B13" s="106" t="s">
        <v>74</v>
      </c>
      <c r="C13" s="106">
        <v>0</v>
      </c>
      <c r="D13" s="107">
        <v>0</v>
      </c>
      <c r="E13" s="106">
        <v>0</v>
      </c>
      <c r="F13" s="107">
        <v>0</v>
      </c>
      <c r="G13" s="106">
        <v>0</v>
      </c>
      <c r="H13" s="107">
        <v>0</v>
      </c>
      <c r="I13" s="106">
        <v>0</v>
      </c>
      <c r="J13" s="107">
        <v>0</v>
      </c>
      <c r="K13" s="106">
        <v>0</v>
      </c>
      <c r="L13" s="107">
        <v>0</v>
      </c>
      <c r="M13" s="106">
        <v>0</v>
      </c>
      <c r="N13" s="107">
        <v>0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8">
        <v>0</v>
      </c>
      <c r="X13" s="108">
        <v>0</v>
      </c>
    </row>
    <row r="14" spans="1:25" x14ac:dyDescent="0.2">
      <c r="A14" s="105">
        <v>15202</v>
      </c>
      <c r="B14" s="106" t="s">
        <v>75</v>
      </c>
      <c r="C14" s="106">
        <v>0</v>
      </c>
      <c r="D14" s="107">
        <v>0</v>
      </c>
      <c r="E14" s="106">
        <v>0</v>
      </c>
      <c r="F14" s="107">
        <v>0</v>
      </c>
      <c r="G14" s="106">
        <v>0</v>
      </c>
      <c r="H14" s="107">
        <v>0</v>
      </c>
      <c r="I14" s="106">
        <v>0</v>
      </c>
      <c r="J14" s="107">
        <v>0</v>
      </c>
      <c r="K14" s="106">
        <v>0</v>
      </c>
      <c r="L14" s="107">
        <v>0</v>
      </c>
      <c r="M14" s="106">
        <v>0</v>
      </c>
      <c r="N14" s="107">
        <v>0</v>
      </c>
      <c r="O14" s="106">
        <v>0</v>
      </c>
      <c r="P14" s="107">
        <v>0</v>
      </c>
      <c r="Q14" s="106">
        <v>0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8">
        <v>0</v>
      </c>
      <c r="X14" s="108">
        <v>0</v>
      </c>
    </row>
    <row r="15" spans="1:25" x14ac:dyDescent="0.2">
      <c r="A15" s="105">
        <v>2301</v>
      </c>
      <c r="B15" s="106" t="s">
        <v>76</v>
      </c>
      <c r="C15" s="106">
        <v>0</v>
      </c>
      <c r="D15" s="107">
        <v>0</v>
      </c>
      <c r="E15" s="106">
        <v>0</v>
      </c>
      <c r="F15" s="107">
        <v>0</v>
      </c>
      <c r="G15" s="106">
        <v>0</v>
      </c>
      <c r="H15" s="107">
        <v>0</v>
      </c>
      <c r="I15" s="106">
        <v>0</v>
      </c>
      <c r="J15" s="107">
        <v>0</v>
      </c>
      <c r="K15" s="106">
        <v>0</v>
      </c>
      <c r="L15" s="107">
        <v>0</v>
      </c>
      <c r="M15" s="106">
        <v>0</v>
      </c>
      <c r="N15" s="107">
        <v>0</v>
      </c>
      <c r="O15" s="106">
        <v>0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0</v>
      </c>
      <c r="V15" s="107">
        <v>0</v>
      </c>
      <c r="W15" s="108">
        <v>0</v>
      </c>
      <c r="X15" s="108">
        <v>0</v>
      </c>
    </row>
    <row r="16" spans="1:25" x14ac:dyDescent="0.2">
      <c r="A16" s="105">
        <v>2302</v>
      </c>
      <c r="B16" s="106" t="s">
        <v>77</v>
      </c>
      <c r="C16" s="106">
        <v>0</v>
      </c>
      <c r="D16" s="107">
        <v>0</v>
      </c>
      <c r="E16" s="106">
        <v>0</v>
      </c>
      <c r="F16" s="107">
        <v>0</v>
      </c>
      <c r="G16" s="106">
        <v>0</v>
      </c>
      <c r="H16" s="107">
        <v>0</v>
      </c>
      <c r="I16" s="106">
        <v>0</v>
      </c>
      <c r="J16" s="107">
        <v>0</v>
      </c>
      <c r="K16" s="106">
        <v>0</v>
      </c>
      <c r="L16" s="107">
        <v>0</v>
      </c>
      <c r="M16" s="106">
        <v>0</v>
      </c>
      <c r="N16" s="107">
        <v>0</v>
      </c>
      <c r="O16" s="106">
        <v>0</v>
      </c>
      <c r="P16" s="107">
        <v>0</v>
      </c>
      <c r="Q16" s="106">
        <v>0</v>
      </c>
      <c r="R16" s="107">
        <v>0</v>
      </c>
      <c r="S16" s="106">
        <v>0</v>
      </c>
      <c r="T16" s="107">
        <v>0</v>
      </c>
      <c r="U16" s="106">
        <v>0</v>
      </c>
      <c r="V16" s="107">
        <v>0</v>
      </c>
      <c r="W16" s="108">
        <v>0</v>
      </c>
      <c r="X16" s="108">
        <v>0</v>
      </c>
    </row>
    <row r="17" spans="1:24" x14ac:dyDescent="0.2">
      <c r="A17" s="105">
        <v>2101</v>
      </c>
      <c r="B17" s="106" t="s">
        <v>78</v>
      </c>
      <c r="C17" s="106">
        <v>0</v>
      </c>
      <c r="D17" s="107">
        <v>0</v>
      </c>
      <c r="E17" s="106">
        <v>0</v>
      </c>
      <c r="F17" s="107">
        <v>0</v>
      </c>
      <c r="G17" s="106">
        <v>0</v>
      </c>
      <c r="H17" s="107">
        <v>0</v>
      </c>
      <c r="I17" s="106">
        <v>0</v>
      </c>
      <c r="J17" s="107">
        <v>0</v>
      </c>
      <c r="K17" s="106">
        <v>0</v>
      </c>
      <c r="L17" s="107">
        <v>0</v>
      </c>
      <c r="M17" s="106">
        <v>0</v>
      </c>
      <c r="N17" s="107">
        <v>0</v>
      </c>
      <c r="O17" s="106">
        <v>0</v>
      </c>
      <c r="P17" s="107">
        <v>0</v>
      </c>
      <c r="Q17" s="106">
        <v>0</v>
      </c>
      <c r="R17" s="107">
        <v>0</v>
      </c>
      <c r="S17" s="106">
        <v>0</v>
      </c>
      <c r="T17" s="107">
        <v>0</v>
      </c>
      <c r="U17" s="106">
        <v>0</v>
      </c>
      <c r="V17" s="107">
        <v>0</v>
      </c>
      <c r="W17" s="108">
        <v>0</v>
      </c>
      <c r="X17" s="108">
        <v>0</v>
      </c>
    </row>
    <row r="18" spans="1:24" x14ac:dyDescent="0.2">
      <c r="A18" s="105">
        <v>2104</v>
      </c>
      <c r="B18" s="106" t="s">
        <v>79</v>
      </c>
      <c r="C18" s="106">
        <v>0</v>
      </c>
      <c r="D18" s="107">
        <v>0</v>
      </c>
      <c r="E18" s="106">
        <v>0</v>
      </c>
      <c r="F18" s="107">
        <v>0</v>
      </c>
      <c r="G18" s="106">
        <v>0</v>
      </c>
      <c r="H18" s="107">
        <v>0</v>
      </c>
      <c r="I18" s="106">
        <v>0</v>
      </c>
      <c r="J18" s="107">
        <v>0</v>
      </c>
      <c r="K18" s="106">
        <v>0</v>
      </c>
      <c r="L18" s="107">
        <v>0</v>
      </c>
      <c r="M18" s="106">
        <v>0</v>
      </c>
      <c r="N18" s="107">
        <v>0</v>
      </c>
      <c r="O18" s="106">
        <v>0</v>
      </c>
      <c r="P18" s="107">
        <v>0</v>
      </c>
      <c r="Q18" s="106">
        <v>0</v>
      </c>
      <c r="R18" s="107">
        <v>0</v>
      </c>
      <c r="S18" s="106">
        <v>0</v>
      </c>
      <c r="T18" s="107">
        <v>0</v>
      </c>
      <c r="U18" s="106">
        <v>0</v>
      </c>
      <c r="V18" s="107">
        <v>0</v>
      </c>
      <c r="W18" s="108">
        <v>0</v>
      </c>
      <c r="X18" s="108">
        <v>0</v>
      </c>
    </row>
    <row r="19" spans="1:24" x14ac:dyDescent="0.2">
      <c r="A19" s="105">
        <v>2102</v>
      </c>
      <c r="B19" s="106" t="s">
        <v>80</v>
      </c>
      <c r="C19" s="106">
        <v>0</v>
      </c>
      <c r="D19" s="107">
        <v>0</v>
      </c>
      <c r="E19" s="106">
        <v>0</v>
      </c>
      <c r="F19" s="107">
        <v>0</v>
      </c>
      <c r="G19" s="106">
        <v>0</v>
      </c>
      <c r="H19" s="107">
        <v>0</v>
      </c>
      <c r="I19" s="106">
        <v>0</v>
      </c>
      <c r="J19" s="107">
        <v>0</v>
      </c>
      <c r="K19" s="106">
        <v>0</v>
      </c>
      <c r="L19" s="107">
        <v>0</v>
      </c>
      <c r="M19" s="106">
        <v>0</v>
      </c>
      <c r="N19" s="107">
        <v>0</v>
      </c>
      <c r="O19" s="106">
        <v>0</v>
      </c>
      <c r="P19" s="107">
        <v>0</v>
      </c>
      <c r="Q19" s="106">
        <v>0</v>
      </c>
      <c r="R19" s="107">
        <v>0</v>
      </c>
      <c r="S19" s="106">
        <v>0</v>
      </c>
      <c r="T19" s="107">
        <v>0</v>
      </c>
      <c r="U19" s="106">
        <v>0</v>
      </c>
      <c r="V19" s="107">
        <v>0</v>
      </c>
      <c r="W19" s="108">
        <v>0</v>
      </c>
      <c r="X19" s="108">
        <v>0</v>
      </c>
    </row>
    <row r="20" spans="1:24" x14ac:dyDescent="0.2">
      <c r="A20" s="105">
        <v>2103</v>
      </c>
      <c r="B20" s="106" t="s">
        <v>81</v>
      </c>
      <c r="C20" s="106">
        <v>0</v>
      </c>
      <c r="D20" s="107">
        <v>0</v>
      </c>
      <c r="E20" s="106">
        <v>0</v>
      </c>
      <c r="F20" s="107">
        <v>0</v>
      </c>
      <c r="G20" s="106">
        <v>0</v>
      </c>
      <c r="H20" s="107">
        <v>0</v>
      </c>
      <c r="I20" s="106">
        <v>0</v>
      </c>
      <c r="J20" s="107">
        <v>0</v>
      </c>
      <c r="K20" s="106">
        <v>0</v>
      </c>
      <c r="L20" s="107">
        <v>0</v>
      </c>
      <c r="M20" s="106">
        <v>0</v>
      </c>
      <c r="N20" s="107">
        <v>0</v>
      </c>
      <c r="O20" s="106">
        <v>0</v>
      </c>
      <c r="P20" s="107">
        <v>0</v>
      </c>
      <c r="Q20" s="106">
        <v>0</v>
      </c>
      <c r="R20" s="107">
        <v>0</v>
      </c>
      <c r="S20" s="106">
        <v>0</v>
      </c>
      <c r="T20" s="107">
        <v>0</v>
      </c>
      <c r="U20" s="106">
        <v>0</v>
      </c>
      <c r="V20" s="107">
        <v>0</v>
      </c>
      <c r="W20" s="108">
        <v>0</v>
      </c>
      <c r="X20" s="108">
        <v>0</v>
      </c>
    </row>
    <row r="21" spans="1:24" x14ac:dyDescent="0.2">
      <c r="A21" s="105">
        <v>2201</v>
      </c>
      <c r="B21" s="106" t="s">
        <v>82</v>
      </c>
      <c r="C21" s="106">
        <v>0</v>
      </c>
      <c r="D21" s="107">
        <v>0</v>
      </c>
      <c r="E21" s="106">
        <v>0</v>
      </c>
      <c r="F21" s="107">
        <v>0</v>
      </c>
      <c r="G21" s="106">
        <v>0</v>
      </c>
      <c r="H21" s="107">
        <v>0</v>
      </c>
      <c r="I21" s="106">
        <v>0</v>
      </c>
      <c r="J21" s="107">
        <v>0</v>
      </c>
      <c r="K21" s="106">
        <v>0</v>
      </c>
      <c r="L21" s="107">
        <v>0</v>
      </c>
      <c r="M21" s="106">
        <v>0</v>
      </c>
      <c r="N21" s="107">
        <v>0</v>
      </c>
      <c r="O21" s="106">
        <v>0</v>
      </c>
      <c r="P21" s="107">
        <v>0</v>
      </c>
      <c r="Q21" s="106">
        <v>0</v>
      </c>
      <c r="R21" s="107">
        <v>0</v>
      </c>
      <c r="S21" s="106">
        <v>0</v>
      </c>
      <c r="T21" s="107">
        <v>0</v>
      </c>
      <c r="U21" s="106">
        <v>0</v>
      </c>
      <c r="V21" s="107">
        <v>0</v>
      </c>
      <c r="W21" s="108">
        <v>0</v>
      </c>
      <c r="X21" s="108">
        <v>0</v>
      </c>
    </row>
    <row r="22" spans="1:24" x14ac:dyDescent="0.2">
      <c r="A22" s="105">
        <v>2202</v>
      </c>
      <c r="B22" s="106" t="s">
        <v>83</v>
      </c>
      <c r="C22" s="106">
        <v>0</v>
      </c>
      <c r="D22" s="107">
        <v>0</v>
      </c>
      <c r="E22" s="106">
        <v>0</v>
      </c>
      <c r="F22" s="107">
        <v>0</v>
      </c>
      <c r="G22" s="106">
        <v>0</v>
      </c>
      <c r="H22" s="107">
        <v>0</v>
      </c>
      <c r="I22" s="106">
        <v>0</v>
      </c>
      <c r="J22" s="107">
        <v>0</v>
      </c>
      <c r="K22" s="106">
        <v>0</v>
      </c>
      <c r="L22" s="107">
        <v>0</v>
      </c>
      <c r="M22" s="106">
        <v>0</v>
      </c>
      <c r="N22" s="107">
        <v>0</v>
      </c>
      <c r="O22" s="106">
        <v>0</v>
      </c>
      <c r="P22" s="107">
        <v>0</v>
      </c>
      <c r="Q22" s="106">
        <v>0</v>
      </c>
      <c r="R22" s="107">
        <v>0</v>
      </c>
      <c r="S22" s="106">
        <v>0</v>
      </c>
      <c r="T22" s="107">
        <v>0</v>
      </c>
      <c r="U22" s="106">
        <v>0</v>
      </c>
      <c r="V22" s="107">
        <v>0</v>
      </c>
      <c r="W22" s="108">
        <v>0</v>
      </c>
      <c r="X22" s="108">
        <v>0</v>
      </c>
    </row>
    <row r="23" spans="1:24" x14ac:dyDescent="0.2">
      <c r="A23" s="105">
        <v>2203</v>
      </c>
      <c r="B23" s="106" t="s">
        <v>84</v>
      </c>
      <c r="C23" s="106">
        <v>0</v>
      </c>
      <c r="D23" s="107">
        <v>0</v>
      </c>
      <c r="E23" s="106">
        <v>0</v>
      </c>
      <c r="F23" s="107">
        <v>0</v>
      </c>
      <c r="G23" s="106">
        <v>0</v>
      </c>
      <c r="H23" s="107">
        <v>0</v>
      </c>
      <c r="I23" s="106">
        <v>0</v>
      </c>
      <c r="J23" s="107">
        <v>0</v>
      </c>
      <c r="K23" s="106">
        <v>0</v>
      </c>
      <c r="L23" s="107">
        <v>0</v>
      </c>
      <c r="M23" s="106">
        <v>0</v>
      </c>
      <c r="N23" s="107">
        <v>0</v>
      </c>
      <c r="O23" s="106">
        <v>0</v>
      </c>
      <c r="P23" s="107">
        <v>0</v>
      </c>
      <c r="Q23" s="106">
        <v>0</v>
      </c>
      <c r="R23" s="107">
        <v>0</v>
      </c>
      <c r="S23" s="106">
        <v>0</v>
      </c>
      <c r="T23" s="107">
        <v>0</v>
      </c>
      <c r="U23" s="106">
        <v>0</v>
      </c>
      <c r="V23" s="107">
        <v>0</v>
      </c>
      <c r="W23" s="108">
        <v>0</v>
      </c>
      <c r="X23" s="108">
        <v>0</v>
      </c>
    </row>
    <row r="24" spans="1:24" x14ac:dyDescent="0.2">
      <c r="A24" s="105">
        <v>3201</v>
      </c>
      <c r="B24" s="106" t="s">
        <v>85</v>
      </c>
      <c r="C24" s="106">
        <v>0</v>
      </c>
      <c r="D24" s="107">
        <v>0</v>
      </c>
      <c r="E24" s="106">
        <v>0</v>
      </c>
      <c r="F24" s="107">
        <v>0</v>
      </c>
      <c r="G24" s="106">
        <v>0</v>
      </c>
      <c r="H24" s="107">
        <v>0</v>
      </c>
      <c r="I24" s="106">
        <v>0</v>
      </c>
      <c r="J24" s="107">
        <v>0</v>
      </c>
      <c r="K24" s="106">
        <v>0</v>
      </c>
      <c r="L24" s="107">
        <v>0</v>
      </c>
      <c r="M24" s="106">
        <v>0</v>
      </c>
      <c r="N24" s="107">
        <v>0</v>
      </c>
      <c r="O24" s="106">
        <v>0</v>
      </c>
      <c r="P24" s="107">
        <v>0</v>
      </c>
      <c r="Q24" s="106">
        <v>0</v>
      </c>
      <c r="R24" s="107">
        <v>0</v>
      </c>
      <c r="S24" s="106">
        <v>0</v>
      </c>
      <c r="T24" s="107">
        <v>0</v>
      </c>
      <c r="U24" s="106">
        <v>0</v>
      </c>
      <c r="V24" s="107">
        <v>0</v>
      </c>
      <c r="W24" s="108">
        <v>0</v>
      </c>
      <c r="X24" s="108">
        <v>0</v>
      </c>
    </row>
    <row r="25" spans="1:24" x14ac:dyDescent="0.2">
      <c r="A25" s="105">
        <v>3202</v>
      </c>
      <c r="B25" s="106" t="s">
        <v>86</v>
      </c>
      <c r="C25" s="106">
        <v>0</v>
      </c>
      <c r="D25" s="107">
        <v>0</v>
      </c>
      <c r="E25" s="106">
        <v>0</v>
      </c>
      <c r="F25" s="107">
        <v>0</v>
      </c>
      <c r="G25" s="106">
        <v>0</v>
      </c>
      <c r="H25" s="107">
        <v>0</v>
      </c>
      <c r="I25" s="106">
        <v>0</v>
      </c>
      <c r="J25" s="107">
        <v>0</v>
      </c>
      <c r="K25" s="106">
        <v>1</v>
      </c>
      <c r="L25" s="107">
        <v>62817</v>
      </c>
      <c r="M25" s="106">
        <v>0</v>
      </c>
      <c r="N25" s="107">
        <v>0</v>
      </c>
      <c r="O25" s="106">
        <v>0</v>
      </c>
      <c r="P25" s="107">
        <v>0</v>
      </c>
      <c r="Q25" s="106">
        <v>0</v>
      </c>
      <c r="R25" s="107">
        <v>0</v>
      </c>
      <c r="S25" s="106">
        <v>0</v>
      </c>
      <c r="T25" s="107">
        <v>0</v>
      </c>
      <c r="U25" s="106">
        <v>0</v>
      </c>
      <c r="V25" s="107">
        <v>0</v>
      </c>
      <c r="W25" s="108">
        <v>1</v>
      </c>
      <c r="X25" s="108">
        <v>62817</v>
      </c>
    </row>
    <row r="26" spans="1:24" x14ac:dyDescent="0.2">
      <c r="A26" s="105">
        <v>3101</v>
      </c>
      <c r="B26" s="106" t="s">
        <v>87</v>
      </c>
      <c r="C26" s="106">
        <v>0</v>
      </c>
      <c r="D26" s="107">
        <v>0</v>
      </c>
      <c r="E26" s="106">
        <v>0</v>
      </c>
      <c r="F26" s="107">
        <v>0</v>
      </c>
      <c r="G26" s="106">
        <v>0</v>
      </c>
      <c r="H26" s="107">
        <v>0</v>
      </c>
      <c r="I26" s="106">
        <v>0</v>
      </c>
      <c r="J26" s="107">
        <v>0</v>
      </c>
      <c r="K26" s="106">
        <v>0</v>
      </c>
      <c r="L26" s="107">
        <v>0</v>
      </c>
      <c r="M26" s="106">
        <v>0</v>
      </c>
      <c r="N26" s="107">
        <v>0</v>
      </c>
      <c r="O26" s="106">
        <v>0</v>
      </c>
      <c r="P26" s="107">
        <v>0</v>
      </c>
      <c r="Q26" s="106">
        <v>0</v>
      </c>
      <c r="R26" s="107">
        <v>0</v>
      </c>
      <c r="S26" s="106">
        <v>0</v>
      </c>
      <c r="T26" s="107">
        <v>0</v>
      </c>
      <c r="U26" s="106">
        <v>0</v>
      </c>
      <c r="V26" s="107">
        <v>0</v>
      </c>
      <c r="W26" s="108">
        <v>0</v>
      </c>
      <c r="X26" s="108">
        <v>0</v>
      </c>
    </row>
    <row r="27" spans="1:24" x14ac:dyDescent="0.2">
      <c r="A27" s="105">
        <v>3102</v>
      </c>
      <c r="B27" s="106" t="s">
        <v>88</v>
      </c>
      <c r="C27" s="106">
        <v>0</v>
      </c>
      <c r="D27" s="107">
        <v>0</v>
      </c>
      <c r="E27" s="106">
        <v>0</v>
      </c>
      <c r="F27" s="107">
        <v>0</v>
      </c>
      <c r="G27" s="106">
        <v>0</v>
      </c>
      <c r="H27" s="107">
        <v>0</v>
      </c>
      <c r="I27" s="106">
        <v>0</v>
      </c>
      <c r="J27" s="107">
        <v>0</v>
      </c>
      <c r="K27" s="106">
        <v>0</v>
      </c>
      <c r="L27" s="107">
        <v>0</v>
      </c>
      <c r="M27" s="106">
        <v>0</v>
      </c>
      <c r="N27" s="107">
        <v>0</v>
      </c>
      <c r="O27" s="106">
        <v>0</v>
      </c>
      <c r="P27" s="107">
        <v>0</v>
      </c>
      <c r="Q27" s="106">
        <v>0</v>
      </c>
      <c r="R27" s="107">
        <v>0</v>
      </c>
      <c r="S27" s="106">
        <v>0</v>
      </c>
      <c r="T27" s="107">
        <v>0</v>
      </c>
      <c r="U27" s="106">
        <v>0</v>
      </c>
      <c r="V27" s="107">
        <v>0</v>
      </c>
      <c r="W27" s="108">
        <v>0</v>
      </c>
      <c r="X27" s="108">
        <v>0</v>
      </c>
    </row>
    <row r="28" spans="1:24" x14ac:dyDescent="0.2">
      <c r="A28" s="105">
        <v>3103</v>
      </c>
      <c r="B28" s="106" t="s">
        <v>89</v>
      </c>
      <c r="C28" s="106">
        <v>0</v>
      </c>
      <c r="D28" s="107">
        <v>0</v>
      </c>
      <c r="E28" s="106">
        <v>0</v>
      </c>
      <c r="F28" s="107">
        <v>0</v>
      </c>
      <c r="G28" s="106">
        <v>0</v>
      </c>
      <c r="H28" s="107">
        <v>0</v>
      </c>
      <c r="I28" s="106">
        <v>0</v>
      </c>
      <c r="J28" s="107">
        <v>0</v>
      </c>
      <c r="K28" s="106">
        <v>0</v>
      </c>
      <c r="L28" s="107">
        <v>0</v>
      </c>
      <c r="M28" s="106">
        <v>0</v>
      </c>
      <c r="N28" s="107">
        <v>0</v>
      </c>
      <c r="O28" s="106">
        <v>0</v>
      </c>
      <c r="P28" s="107">
        <v>0</v>
      </c>
      <c r="Q28" s="106">
        <v>0</v>
      </c>
      <c r="R28" s="107">
        <v>0</v>
      </c>
      <c r="S28" s="106">
        <v>0</v>
      </c>
      <c r="T28" s="107">
        <v>0</v>
      </c>
      <c r="U28" s="106">
        <v>0</v>
      </c>
      <c r="V28" s="107">
        <v>0</v>
      </c>
      <c r="W28" s="108">
        <v>0</v>
      </c>
      <c r="X28" s="108">
        <v>0</v>
      </c>
    </row>
    <row r="29" spans="1:24" x14ac:dyDescent="0.2">
      <c r="A29" s="105">
        <v>3301</v>
      </c>
      <c r="B29" s="106" t="s">
        <v>90</v>
      </c>
      <c r="C29" s="106">
        <v>0</v>
      </c>
      <c r="D29" s="107">
        <v>0</v>
      </c>
      <c r="E29" s="106">
        <v>0</v>
      </c>
      <c r="F29" s="107">
        <v>0</v>
      </c>
      <c r="G29" s="106">
        <v>0</v>
      </c>
      <c r="H29" s="107">
        <v>0</v>
      </c>
      <c r="I29" s="106">
        <v>0</v>
      </c>
      <c r="J29" s="107">
        <v>0</v>
      </c>
      <c r="K29" s="106">
        <v>0</v>
      </c>
      <c r="L29" s="107">
        <v>0</v>
      </c>
      <c r="M29" s="106">
        <v>0</v>
      </c>
      <c r="N29" s="107">
        <v>0</v>
      </c>
      <c r="O29" s="106">
        <v>0</v>
      </c>
      <c r="P29" s="107">
        <v>0</v>
      </c>
      <c r="Q29" s="106">
        <v>0</v>
      </c>
      <c r="R29" s="107">
        <v>0</v>
      </c>
      <c r="S29" s="106">
        <v>0</v>
      </c>
      <c r="T29" s="107">
        <v>0</v>
      </c>
      <c r="U29" s="106">
        <v>0</v>
      </c>
      <c r="V29" s="107">
        <v>0</v>
      </c>
      <c r="W29" s="108">
        <v>0</v>
      </c>
      <c r="X29" s="108">
        <v>0</v>
      </c>
    </row>
    <row r="30" spans="1:24" x14ac:dyDescent="0.2">
      <c r="A30" s="105">
        <v>3303</v>
      </c>
      <c r="B30" s="106" t="s">
        <v>91</v>
      </c>
      <c r="C30" s="106">
        <v>0</v>
      </c>
      <c r="D30" s="107">
        <v>0</v>
      </c>
      <c r="E30" s="106">
        <v>0</v>
      </c>
      <c r="F30" s="107">
        <v>0</v>
      </c>
      <c r="G30" s="106">
        <v>0</v>
      </c>
      <c r="H30" s="107">
        <v>0</v>
      </c>
      <c r="I30" s="106">
        <v>0</v>
      </c>
      <c r="J30" s="107">
        <v>0</v>
      </c>
      <c r="K30" s="106">
        <v>0</v>
      </c>
      <c r="L30" s="107">
        <v>0</v>
      </c>
      <c r="M30" s="106">
        <v>0</v>
      </c>
      <c r="N30" s="107">
        <v>0</v>
      </c>
      <c r="O30" s="106">
        <v>0</v>
      </c>
      <c r="P30" s="107">
        <v>0</v>
      </c>
      <c r="Q30" s="106">
        <v>0</v>
      </c>
      <c r="R30" s="107">
        <v>0</v>
      </c>
      <c r="S30" s="106">
        <v>0</v>
      </c>
      <c r="T30" s="107">
        <v>0</v>
      </c>
      <c r="U30" s="106">
        <v>0</v>
      </c>
      <c r="V30" s="107">
        <v>0</v>
      </c>
      <c r="W30" s="108">
        <v>0</v>
      </c>
      <c r="X30" s="108">
        <v>0</v>
      </c>
    </row>
    <row r="31" spans="1:24" x14ac:dyDescent="0.2">
      <c r="A31" s="105">
        <v>3304</v>
      </c>
      <c r="B31" s="106" t="s">
        <v>92</v>
      </c>
      <c r="C31" s="106">
        <v>0</v>
      </c>
      <c r="D31" s="107">
        <v>0</v>
      </c>
      <c r="E31" s="106">
        <v>0</v>
      </c>
      <c r="F31" s="107">
        <v>0</v>
      </c>
      <c r="G31" s="106">
        <v>0</v>
      </c>
      <c r="H31" s="107">
        <v>0</v>
      </c>
      <c r="I31" s="106">
        <v>0</v>
      </c>
      <c r="J31" s="107">
        <v>0</v>
      </c>
      <c r="K31" s="106">
        <v>0</v>
      </c>
      <c r="L31" s="107">
        <v>0</v>
      </c>
      <c r="M31" s="106">
        <v>0</v>
      </c>
      <c r="N31" s="107">
        <v>0</v>
      </c>
      <c r="O31" s="106">
        <v>0</v>
      </c>
      <c r="P31" s="107">
        <v>0</v>
      </c>
      <c r="Q31" s="106">
        <v>0</v>
      </c>
      <c r="R31" s="107">
        <v>0</v>
      </c>
      <c r="S31" s="106">
        <v>0</v>
      </c>
      <c r="T31" s="107">
        <v>0</v>
      </c>
      <c r="U31" s="106">
        <v>0</v>
      </c>
      <c r="V31" s="107">
        <v>0</v>
      </c>
      <c r="W31" s="108">
        <v>0</v>
      </c>
      <c r="X31" s="108">
        <v>0</v>
      </c>
    </row>
    <row r="32" spans="1:24" x14ac:dyDescent="0.2">
      <c r="A32" s="105">
        <v>3302</v>
      </c>
      <c r="B32" s="106" t="s">
        <v>93</v>
      </c>
      <c r="C32" s="106">
        <v>0</v>
      </c>
      <c r="D32" s="107">
        <v>0</v>
      </c>
      <c r="E32" s="106">
        <v>0</v>
      </c>
      <c r="F32" s="107">
        <v>0</v>
      </c>
      <c r="G32" s="106">
        <v>0</v>
      </c>
      <c r="H32" s="107">
        <v>0</v>
      </c>
      <c r="I32" s="106">
        <v>0</v>
      </c>
      <c r="J32" s="107">
        <v>0</v>
      </c>
      <c r="K32" s="106">
        <v>0</v>
      </c>
      <c r="L32" s="107">
        <v>0</v>
      </c>
      <c r="M32" s="106">
        <v>0</v>
      </c>
      <c r="N32" s="107">
        <v>0</v>
      </c>
      <c r="O32" s="106">
        <v>0</v>
      </c>
      <c r="P32" s="107">
        <v>0</v>
      </c>
      <c r="Q32" s="106">
        <v>0</v>
      </c>
      <c r="R32" s="107">
        <v>0</v>
      </c>
      <c r="S32" s="106">
        <v>0</v>
      </c>
      <c r="T32" s="107">
        <v>0</v>
      </c>
      <c r="U32" s="106">
        <v>0</v>
      </c>
      <c r="V32" s="107">
        <v>0</v>
      </c>
      <c r="W32" s="108">
        <v>0</v>
      </c>
      <c r="X32" s="108">
        <v>0</v>
      </c>
    </row>
    <row r="33" spans="1:24" x14ac:dyDescent="0.2">
      <c r="A33" s="105">
        <v>4101</v>
      </c>
      <c r="B33" s="106" t="s">
        <v>94</v>
      </c>
      <c r="C33" s="106">
        <v>0</v>
      </c>
      <c r="D33" s="107">
        <v>0</v>
      </c>
      <c r="E33" s="106">
        <v>0</v>
      </c>
      <c r="F33" s="107">
        <v>0</v>
      </c>
      <c r="G33" s="106">
        <v>0</v>
      </c>
      <c r="H33" s="107">
        <v>0</v>
      </c>
      <c r="I33" s="106">
        <v>0</v>
      </c>
      <c r="J33" s="107">
        <v>0</v>
      </c>
      <c r="K33" s="106">
        <v>0</v>
      </c>
      <c r="L33" s="107">
        <v>0</v>
      </c>
      <c r="M33" s="106">
        <v>0</v>
      </c>
      <c r="N33" s="107">
        <v>0</v>
      </c>
      <c r="O33" s="106">
        <v>0</v>
      </c>
      <c r="P33" s="107">
        <v>0</v>
      </c>
      <c r="Q33" s="106">
        <v>0</v>
      </c>
      <c r="R33" s="107">
        <v>0</v>
      </c>
      <c r="S33" s="106">
        <v>0</v>
      </c>
      <c r="T33" s="107">
        <v>0</v>
      </c>
      <c r="U33" s="106">
        <v>0</v>
      </c>
      <c r="V33" s="107">
        <v>0</v>
      </c>
      <c r="W33" s="108">
        <v>0</v>
      </c>
      <c r="X33" s="108">
        <v>0</v>
      </c>
    </row>
    <row r="34" spans="1:24" x14ac:dyDescent="0.2">
      <c r="A34" s="105">
        <v>4104</v>
      </c>
      <c r="B34" s="106" t="s">
        <v>95</v>
      </c>
      <c r="C34" s="106">
        <v>0</v>
      </c>
      <c r="D34" s="107">
        <v>0</v>
      </c>
      <c r="E34" s="106">
        <v>0</v>
      </c>
      <c r="F34" s="107">
        <v>0</v>
      </c>
      <c r="G34" s="106">
        <v>0</v>
      </c>
      <c r="H34" s="107">
        <v>0</v>
      </c>
      <c r="I34" s="106">
        <v>0</v>
      </c>
      <c r="J34" s="107">
        <v>0</v>
      </c>
      <c r="K34" s="106">
        <v>0</v>
      </c>
      <c r="L34" s="107">
        <v>0</v>
      </c>
      <c r="M34" s="106">
        <v>0</v>
      </c>
      <c r="N34" s="107">
        <v>0</v>
      </c>
      <c r="O34" s="106">
        <v>0</v>
      </c>
      <c r="P34" s="107">
        <v>0</v>
      </c>
      <c r="Q34" s="106">
        <v>0</v>
      </c>
      <c r="R34" s="107">
        <v>0</v>
      </c>
      <c r="S34" s="106">
        <v>0</v>
      </c>
      <c r="T34" s="107">
        <v>0</v>
      </c>
      <c r="U34" s="106">
        <v>0</v>
      </c>
      <c r="V34" s="107">
        <v>0</v>
      </c>
      <c r="W34" s="108">
        <v>0</v>
      </c>
      <c r="X34" s="108">
        <v>0</v>
      </c>
    </row>
    <row r="35" spans="1:24" x14ac:dyDescent="0.2">
      <c r="A35" s="105">
        <v>4102</v>
      </c>
      <c r="B35" s="106" t="s">
        <v>96</v>
      </c>
      <c r="C35" s="106">
        <v>0</v>
      </c>
      <c r="D35" s="107">
        <v>0</v>
      </c>
      <c r="E35" s="106">
        <v>0</v>
      </c>
      <c r="F35" s="107">
        <v>0</v>
      </c>
      <c r="G35" s="106">
        <v>0</v>
      </c>
      <c r="H35" s="107">
        <v>0</v>
      </c>
      <c r="I35" s="106">
        <v>0</v>
      </c>
      <c r="J35" s="107">
        <v>0</v>
      </c>
      <c r="K35" s="106">
        <v>0</v>
      </c>
      <c r="L35" s="107">
        <v>0</v>
      </c>
      <c r="M35" s="106">
        <v>0</v>
      </c>
      <c r="N35" s="107">
        <v>0</v>
      </c>
      <c r="O35" s="106">
        <v>0</v>
      </c>
      <c r="P35" s="107">
        <v>0</v>
      </c>
      <c r="Q35" s="106">
        <v>0</v>
      </c>
      <c r="R35" s="107">
        <v>0</v>
      </c>
      <c r="S35" s="106">
        <v>0</v>
      </c>
      <c r="T35" s="107">
        <v>0</v>
      </c>
      <c r="U35" s="106">
        <v>0</v>
      </c>
      <c r="V35" s="107">
        <v>0</v>
      </c>
      <c r="W35" s="108">
        <v>0</v>
      </c>
      <c r="X35" s="108">
        <v>0</v>
      </c>
    </row>
    <row r="36" spans="1:24" x14ac:dyDescent="0.2">
      <c r="A36" s="105">
        <v>4103</v>
      </c>
      <c r="B36" s="106" t="s">
        <v>97</v>
      </c>
      <c r="C36" s="106">
        <v>0</v>
      </c>
      <c r="D36" s="107">
        <v>0</v>
      </c>
      <c r="E36" s="106">
        <v>0</v>
      </c>
      <c r="F36" s="107">
        <v>0</v>
      </c>
      <c r="G36" s="106">
        <v>0</v>
      </c>
      <c r="H36" s="107">
        <v>0</v>
      </c>
      <c r="I36" s="106">
        <v>0</v>
      </c>
      <c r="J36" s="107">
        <v>0</v>
      </c>
      <c r="K36" s="106">
        <v>0</v>
      </c>
      <c r="L36" s="107">
        <v>0</v>
      </c>
      <c r="M36" s="106">
        <v>0</v>
      </c>
      <c r="N36" s="107">
        <v>0</v>
      </c>
      <c r="O36" s="106">
        <v>0</v>
      </c>
      <c r="P36" s="107">
        <v>0</v>
      </c>
      <c r="Q36" s="106">
        <v>0</v>
      </c>
      <c r="R36" s="107">
        <v>0</v>
      </c>
      <c r="S36" s="106">
        <v>0</v>
      </c>
      <c r="T36" s="107">
        <v>0</v>
      </c>
      <c r="U36" s="106">
        <v>0</v>
      </c>
      <c r="V36" s="107">
        <v>0</v>
      </c>
      <c r="W36" s="108">
        <v>0</v>
      </c>
      <c r="X36" s="108">
        <v>0</v>
      </c>
    </row>
    <row r="37" spans="1:24" x14ac:dyDescent="0.2">
      <c r="A37" s="105">
        <v>4106</v>
      </c>
      <c r="B37" s="106" t="s">
        <v>98</v>
      </c>
      <c r="C37" s="106">
        <v>0</v>
      </c>
      <c r="D37" s="107">
        <v>0</v>
      </c>
      <c r="E37" s="106">
        <v>0</v>
      </c>
      <c r="F37" s="107">
        <v>0</v>
      </c>
      <c r="G37" s="106">
        <v>0</v>
      </c>
      <c r="H37" s="107">
        <v>0</v>
      </c>
      <c r="I37" s="106">
        <v>0</v>
      </c>
      <c r="J37" s="107">
        <v>0</v>
      </c>
      <c r="K37" s="106">
        <v>0</v>
      </c>
      <c r="L37" s="107">
        <v>0</v>
      </c>
      <c r="M37" s="106">
        <v>0</v>
      </c>
      <c r="N37" s="107">
        <v>0</v>
      </c>
      <c r="O37" s="106">
        <v>0</v>
      </c>
      <c r="P37" s="107">
        <v>0</v>
      </c>
      <c r="Q37" s="106">
        <v>0</v>
      </c>
      <c r="R37" s="107">
        <v>0</v>
      </c>
      <c r="S37" s="106">
        <v>72</v>
      </c>
      <c r="T37" s="107">
        <v>4522824</v>
      </c>
      <c r="U37" s="106">
        <v>1</v>
      </c>
      <c r="V37" s="107">
        <v>43814</v>
      </c>
      <c r="W37" s="108">
        <v>73</v>
      </c>
      <c r="X37" s="108">
        <v>4566638</v>
      </c>
    </row>
    <row r="38" spans="1:24" x14ac:dyDescent="0.2">
      <c r="A38" s="105">
        <v>4105</v>
      </c>
      <c r="B38" s="106" t="s">
        <v>99</v>
      </c>
      <c r="C38" s="106">
        <v>0</v>
      </c>
      <c r="D38" s="107">
        <v>0</v>
      </c>
      <c r="E38" s="106">
        <v>0</v>
      </c>
      <c r="F38" s="107">
        <v>0</v>
      </c>
      <c r="G38" s="106">
        <v>0</v>
      </c>
      <c r="H38" s="107">
        <v>0</v>
      </c>
      <c r="I38" s="106">
        <v>0</v>
      </c>
      <c r="J38" s="107">
        <v>0</v>
      </c>
      <c r="K38" s="106">
        <v>0</v>
      </c>
      <c r="L38" s="107">
        <v>0</v>
      </c>
      <c r="M38" s="106">
        <v>0</v>
      </c>
      <c r="N38" s="107">
        <v>0</v>
      </c>
      <c r="O38" s="106">
        <v>0</v>
      </c>
      <c r="P38" s="107">
        <v>0</v>
      </c>
      <c r="Q38" s="106">
        <v>0</v>
      </c>
      <c r="R38" s="107">
        <v>0</v>
      </c>
      <c r="S38" s="106">
        <v>0</v>
      </c>
      <c r="T38" s="107">
        <v>0</v>
      </c>
      <c r="U38" s="106">
        <v>0</v>
      </c>
      <c r="V38" s="107">
        <v>0</v>
      </c>
      <c r="W38" s="108">
        <v>0</v>
      </c>
      <c r="X38" s="108">
        <v>0</v>
      </c>
    </row>
    <row r="39" spans="1:24" x14ac:dyDescent="0.2">
      <c r="A39" s="105">
        <v>4301</v>
      </c>
      <c r="B39" s="106" t="s">
        <v>100</v>
      </c>
      <c r="C39" s="106">
        <v>0</v>
      </c>
      <c r="D39" s="107">
        <v>0</v>
      </c>
      <c r="E39" s="106">
        <v>0</v>
      </c>
      <c r="F39" s="107">
        <v>0</v>
      </c>
      <c r="G39" s="106">
        <v>0</v>
      </c>
      <c r="H39" s="107">
        <v>0</v>
      </c>
      <c r="I39" s="106">
        <v>0</v>
      </c>
      <c r="J39" s="107">
        <v>0</v>
      </c>
      <c r="K39" s="106">
        <v>0</v>
      </c>
      <c r="L39" s="107">
        <v>0</v>
      </c>
      <c r="M39" s="106">
        <v>0</v>
      </c>
      <c r="N39" s="107">
        <v>0</v>
      </c>
      <c r="O39" s="106">
        <v>0</v>
      </c>
      <c r="P39" s="107">
        <v>0</v>
      </c>
      <c r="Q39" s="106">
        <v>0</v>
      </c>
      <c r="R39" s="107">
        <v>0</v>
      </c>
      <c r="S39" s="106">
        <v>0</v>
      </c>
      <c r="T39" s="107">
        <v>0</v>
      </c>
      <c r="U39" s="106">
        <v>0</v>
      </c>
      <c r="V39" s="107">
        <v>0</v>
      </c>
      <c r="W39" s="108">
        <v>0</v>
      </c>
      <c r="X39" s="108">
        <v>0</v>
      </c>
    </row>
    <row r="40" spans="1:24" x14ac:dyDescent="0.2">
      <c r="A40" s="105">
        <v>4303</v>
      </c>
      <c r="B40" s="106" t="s">
        <v>101</v>
      </c>
      <c r="C40" s="106">
        <v>0</v>
      </c>
      <c r="D40" s="107">
        <v>0</v>
      </c>
      <c r="E40" s="106">
        <v>0</v>
      </c>
      <c r="F40" s="107">
        <v>0</v>
      </c>
      <c r="G40" s="106">
        <v>0</v>
      </c>
      <c r="H40" s="107">
        <v>0</v>
      </c>
      <c r="I40" s="106">
        <v>0</v>
      </c>
      <c r="J40" s="107">
        <v>0</v>
      </c>
      <c r="K40" s="106">
        <v>0</v>
      </c>
      <c r="L40" s="107">
        <v>0</v>
      </c>
      <c r="M40" s="106">
        <v>0</v>
      </c>
      <c r="N40" s="107">
        <v>0</v>
      </c>
      <c r="O40" s="106">
        <v>0</v>
      </c>
      <c r="P40" s="107">
        <v>0</v>
      </c>
      <c r="Q40" s="106">
        <v>0</v>
      </c>
      <c r="R40" s="107">
        <v>0</v>
      </c>
      <c r="S40" s="106">
        <v>0</v>
      </c>
      <c r="T40" s="107">
        <v>0</v>
      </c>
      <c r="U40" s="106">
        <v>0</v>
      </c>
      <c r="V40" s="107">
        <v>0</v>
      </c>
      <c r="W40" s="108">
        <v>0</v>
      </c>
      <c r="X40" s="108">
        <v>0</v>
      </c>
    </row>
    <row r="41" spans="1:24" x14ac:dyDescent="0.2">
      <c r="A41" s="105">
        <v>4304</v>
      </c>
      <c r="B41" s="106" t="s">
        <v>102</v>
      </c>
      <c r="C41" s="106">
        <v>0</v>
      </c>
      <c r="D41" s="107">
        <v>0</v>
      </c>
      <c r="E41" s="106">
        <v>0</v>
      </c>
      <c r="F41" s="107">
        <v>0</v>
      </c>
      <c r="G41" s="106">
        <v>0</v>
      </c>
      <c r="H41" s="107">
        <v>0</v>
      </c>
      <c r="I41" s="106">
        <v>0</v>
      </c>
      <c r="J41" s="107">
        <v>0</v>
      </c>
      <c r="K41" s="106">
        <v>0</v>
      </c>
      <c r="L41" s="107">
        <v>0</v>
      </c>
      <c r="M41" s="106">
        <v>0</v>
      </c>
      <c r="N41" s="107">
        <v>0</v>
      </c>
      <c r="O41" s="106">
        <v>0</v>
      </c>
      <c r="P41" s="107">
        <v>0</v>
      </c>
      <c r="Q41" s="106">
        <v>0</v>
      </c>
      <c r="R41" s="107">
        <v>0</v>
      </c>
      <c r="S41" s="106">
        <v>0</v>
      </c>
      <c r="T41" s="107">
        <v>0</v>
      </c>
      <c r="U41" s="106">
        <v>0</v>
      </c>
      <c r="V41" s="107">
        <v>0</v>
      </c>
      <c r="W41" s="108">
        <v>0</v>
      </c>
      <c r="X41" s="108">
        <v>0</v>
      </c>
    </row>
    <row r="42" spans="1:24" x14ac:dyDescent="0.2">
      <c r="A42" s="105">
        <v>4302</v>
      </c>
      <c r="B42" s="106" t="s">
        <v>103</v>
      </c>
      <c r="C42" s="106">
        <v>0</v>
      </c>
      <c r="D42" s="107">
        <v>0</v>
      </c>
      <c r="E42" s="106">
        <v>0</v>
      </c>
      <c r="F42" s="107">
        <v>0</v>
      </c>
      <c r="G42" s="106">
        <v>0</v>
      </c>
      <c r="H42" s="107">
        <v>0</v>
      </c>
      <c r="I42" s="106">
        <v>0</v>
      </c>
      <c r="J42" s="107">
        <v>0</v>
      </c>
      <c r="K42" s="106">
        <v>0</v>
      </c>
      <c r="L42" s="107">
        <v>0</v>
      </c>
      <c r="M42" s="106">
        <v>0</v>
      </c>
      <c r="N42" s="107">
        <v>0</v>
      </c>
      <c r="O42" s="106">
        <v>0</v>
      </c>
      <c r="P42" s="107">
        <v>0</v>
      </c>
      <c r="Q42" s="106">
        <v>0</v>
      </c>
      <c r="R42" s="107">
        <v>0</v>
      </c>
      <c r="S42" s="106">
        <v>0</v>
      </c>
      <c r="T42" s="107">
        <v>0</v>
      </c>
      <c r="U42" s="106">
        <v>0</v>
      </c>
      <c r="V42" s="107">
        <v>0</v>
      </c>
      <c r="W42" s="108">
        <v>0</v>
      </c>
      <c r="X42" s="108">
        <v>0</v>
      </c>
    </row>
    <row r="43" spans="1:24" x14ac:dyDescent="0.2">
      <c r="A43" s="105">
        <v>4305</v>
      </c>
      <c r="B43" s="106" t="s">
        <v>104</v>
      </c>
      <c r="C43" s="106">
        <v>0</v>
      </c>
      <c r="D43" s="107">
        <v>0</v>
      </c>
      <c r="E43" s="106">
        <v>0</v>
      </c>
      <c r="F43" s="107">
        <v>0</v>
      </c>
      <c r="G43" s="106">
        <v>0</v>
      </c>
      <c r="H43" s="107">
        <v>0</v>
      </c>
      <c r="I43" s="106">
        <v>0</v>
      </c>
      <c r="J43" s="107">
        <v>0</v>
      </c>
      <c r="K43" s="106">
        <v>0</v>
      </c>
      <c r="L43" s="107">
        <v>0</v>
      </c>
      <c r="M43" s="106">
        <v>0</v>
      </c>
      <c r="N43" s="107">
        <v>0</v>
      </c>
      <c r="O43" s="106">
        <v>0</v>
      </c>
      <c r="P43" s="107">
        <v>0</v>
      </c>
      <c r="Q43" s="106">
        <v>0</v>
      </c>
      <c r="R43" s="107">
        <v>0</v>
      </c>
      <c r="S43" s="106">
        <v>0</v>
      </c>
      <c r="T43" s="107">
        <v>0</v>
      </c>
      <c r="U43" s="106">
        <v>0</v>
      </c>
      <c r="V43" s="107">
        <v>0</v>
      </c>
      <c r="W43" s="108">
        <v>0</v>
      </c>
      <c r="X43" s="108">
        <v>0</v>
      </c>
    </row>
    <row r="44" spans="1:24" x14ac:dyDescent="0.2">
      <c r="A44" s="105">
        <v>4201</v>
      </c>
      <c r="B44" s="106" t="s">
        <v>105</v>
      </c>
      <c r="C44" s="106">
        <v>0</v>
      </c>
      <c r="D44" s="107">
        <v>0</v>
      </c>
      <c r="E44" s="106">
        <v>0</v>
      </c>
      <c r="F44" s="107">
        <v>0</v>
      </c>
      <c r="G44" s="106">
        <v>0</v>
      </c>
      <c r="H44" s="107">
        <v>0</v>
      </c>
      <c r="I44" s="106">
        <v>0</v>
      </c>
      <c r="J44" s="107">
        <v>0</v>
      </c>
      <c r="K44" s="106">
        <v>0</v>
      </c>
      <c r="L44" s="107">
        <v>0</v>
      </c>
      <c r="M44" s="106">
        <v>0</v>
      </c>
      <c r="N44" s="107">
        <v>0</v>
      </c>
      <c r="O44" s="106">
        <v>0</v>
      </c>
      <c r="P44" s="107">
        <v>0</v>
      </c>
      <c r="Q44" s="106">
        <v>0</v>
      </c>
      <c r="R44" s="107">
        <v>0</v>
      </c>
      <c r="S44" s="106">
        <v>0</v>
      </c>
      <c r="T44" s="107">
        <v>0</v>
      </c>
      <c r="U44" s="106">
        <v>0</v>
      </c>
      <c r="V44" s="107">
        <v>0</v>
      </c>
      <c r="W44" s="108">
        <v>0</v>
      </c>
      <c r="X44" s="108">
        <v>0</v>
      </c>
    </row>
    <row r="45" spans="1:24" x14ac:dyDescent="0.2">
      <c r="A45" s="105">
        <v>4204</v>
      </c>
      <c r="B45" s="106" t="s">
        <v>106</v>
      </c>
      <c r="C45" s="106">
        <v>0</v>
      </c>
      <c r="D45" s="107">
        <v>0</v>
      </c>
      <c r="E45" s="106">
        <v>0</v>
      </c>
      <c r="F45" s="107">
        <v>0</v>
      </c>
      <c r="G45" s="106">
        <v>0</v>
      </c>
      <c r="H45" s="107">
        <v>0</v>
      </c>
      <c r="I45" s="106">
        <v>0</v>
      </c>
      <c r="J45" s="107">
        <v>0</v>
      </c>
      <c r="K45" s="106">
        <v>0</v>
      </c>
      <c r="L45" s="107">
        <v>0</v>
      </c>
      <c r="M45" s="106">
        <v>0</v>
      </c>
      <c r="N45" s="107">
        <v>0</v>
      </c>
      <c r="O45" s="106">
        <v>0</v>
      </c>
      <c r="P45" s="107">
        <v>0</v>
      </c>
      <c r="Q45" s="106">
        <v>0</v>
      </c>
      <c r="R45" s="107">
        <v>0</v>
      </c>
      <c r="S45" s="106">
        <v>0</v>
      </c>
      <c r="T45" s="107">
        <v>0</v>
      </c>
      <c r="U45" s="106">
        <v>0</v>
      </c>
      <c r="V45" s="107">
        <v>0</v>
      </c>
      <c r="W45" s="108">
        <v>0</v>
      </c>
      <c r="X45" s="108">
        <v>0</v>
      </c>
    </row>
    <row r="46" spans="1:24" x14ac:dyDescent="0.2">
      <c r="A46" s="105">
        <v>4203</v>
      </c>
      <c r="B46" s="106" t="s">
        <v>107</v>
      </c>
      <c r="C46" s="106">
        <v>0</v>
      </c>
      <c r="D46" s="107">
        <v>0</v>
      </c>
      <c r="E46" s="106">
        <v>0</v>
      </c>
      <c r="F46" s="107">
        <v>0</v>
      </c>
      <c r="G46" s="106">
        <v>0</v>
      </c>
      <c r="H46" s="107">
        <v>0</v>
      </c>
      <c r="I46" s="106">
        <v>0</v>
      </c>
      <c r="J46" s="107">
        <v>0</v>
      </c>
      <c r="K46" s="106">
        <v>0</v>
      </c>
      <c r="L46" s="107">
        <v>0</v>
      </c>
      <c r="M46" s="106">
        <v>0</v>
      </c>
      <c r="N46" s="107">
        <v>0</v>
      </c>
      <c r="O46" s="106">
        <v>0</v>
      </c>
      <c r="P46" s="107">
        <v>0</v>
      </c>
      <c r="Q46" s="106">
        <v>0</v>
      </c>
      <c r="R46" s="107">
        <v>0</v>
      </c>
      <c r="S46" s="106">
        <v>0</v>
      </c>
      <c r="T46" s="107">
        <v>0</v>
      </c>
      <c r="U46" s="106">
        <v>0</v>
      </c>
      <c r="V46" s="107">
        <v>0</v>
      </c>
      <c r="W46" s="108">
        <v>0</v>
      </c>
      <c r="X46" s="108">
        <v>0</v>
      </c>
    </row>
    <row r="47" spans="1:24" x14ac:dyDescent="0.2">
      <c r="A47" s="105">
        <v>4202</v>
      </c>
      <c r="B47" s="106" t="s">
        <v>108</v>
      </c>
      <c r="C47" s="106">
        <v>0</v>
      </c>
      <c r="D47" s="107">
        <v>0</v>
      </c>
      <c r="E47" s="106">
        <v>0</v>
      </c>
      <c r="F47" s="107">
        <v>0</v>
      </c>
      <c r="G47" s="106">
        <v>0</v>
      </c>
      <c r="H47" s="107">
        <v>0</v>
      </c>
      <c r="I47" s="106">
        <v>0</v>
      </c>
      <c r="J47" s="107">
        <v>0</v>
      </c>
      <c r="K47" s="106">
        <v>0</v>
      </c>
      <c r="L47" s="107">
        <v>0</v>
      </c>
      <c r="M47" s="106">
        <v>0</v>
      </c>
      <c r="N47" s="107">
        <v>0</v>
      </c>
      <c r="O47" s="106">
        <v>0</v>
      </c>
      <c r="P47" s="107">
        <v>0</v>
      </c>
      <c r="Q47" s="106">
        <v>0</v>
      </c>
      <c r="R47" s="107">
        <v>0</v>
      </c>
      <c r="S47" s="106">
        <v>0</v>
      </c>
      <c r="T47" s="107">
        <v>0</v>
      </c>
      <c r="U47" s="106">
        <v>0</v>
      </c>
      <c r="V47" s="107">
        <v>0</v>
      </c>
      <c r="W47" s="108">
        <v>0</v>
      </c>
      <c r="X47" s="108">
        <v>0</v>
      </c>
    </row>
    <row r="48" spans="1:24" x14ac:dyDescent="0.2">
      <c r="A48" s="105">
        <v>5201</v>
      </c>
      <c r="B48" s="106" t="s">
        <v>109</v>
      </c>
      <c r="C48" s="106">
        <v>0</v>
      </c>
      <c r="D48" s="107">
        <v>0</v>
      </c>
      <c r="E48" s="106">
        <v>0</v>
      </c>
      <c r="F48" s="107">
        <v>0</v>
      </c>
      <c r="G48" s="106">
        <v>0</v>
      </c>
      <c r="H48" s="107">
        <v>0</v>
      </c>
      <c r="I48" s="106">
        <v>0</v>
      </c>
      <c r="J48" s="107">
        <v>0</v>
      </c>
      <c r="K48" s="106">
        <v>0</v>
      </c>
      <c r="L48" s="107">
        <v>0</v>
      </c>
      <c r="M48" s="106">
        <v>0</v>
      </c>
      <c r="N48" s="107">
        <v>0</v>
      </c>
      <c r="O48" s="106">
        <v>0</v>
      </c>
      <c r="P48" s="107">
        <v>0</v>
      </c>
      <c r="Q48" s="106">
        <v>0</v>
      </c>
      <c r="R48" s="107">
        <v>0</v>
      </c>
      <c r="S48" s="106">
        <v>0</v>
      </c>
      <c r="T48" s="107">
        <v>0</v>
      </c>
      <c r="U48" s="106">
        <v>0</v>
      </c>
      <c r="V48" s="107">
        <v>0</v>
      </c>
      <c r="W48" s="108">
        <v>0</v>
      </c>
      <c r="X48" s="108">
        <v>0</v>
      </c>
    </row>
    <row r="49" spans="1:24" x14ac:dyDescent="0.2">
      <c r="A49" s="105">
        <v>5401</v>
      </c>
      <c r="B49" s="106" t="s">
        <v>110</v>
      </c>
      <c r="C49" s="106">
        <v>0</v>
      </c>
      <c r="D49" s="107">
        <v>0</v>
      </c>
      <c r="E49" s="106">
        <v>0</v>
      </c>
      <c r="F49" s="107">
        <v>0</v>
      </c>
      <c r="G49" s="106">
        <v>0</v>
      </c>
      <c r="H49" s="107">
        <v>0</v>
      </c>
      <c r="I49" s="106">
        <v>0</v>
      </c>
      <c r="J49" s="107">
        <v>0</v>
      </c>
      <c r="K49" s="106">
        <v>0</v>
      </c>
      <c r="L49" s="107">
        <v>0</v>
      </c>
      <c r="M49" s="106">
        <v>0</v>
      </c>
      <c r="N49" s="107">
        <v>0</v>
      </c>
      <c r="O49" s="106">
        <v>0</v>
      </c>
      <c r="P49" s="107">
        <v>0</v>
      </c>
      <c r="Q49" s="106">
        <v>0</v>
      </c>
      <c r="R49" s="107">
        <v>0</v>
      </c>
      <c r="S49" s="106">
        <v>0</v>
      </c>
      <c r="T49" s="107">
        <v>0</v>
      </c>
      <c r="U49" s="106">
        <v>0</v>
      </c>
      <c r="V49" s="107">
        <v>0</v>
      </c>
      <c r="W49" s="108">
        <v>0</v>
      </c>
      <c r="X49" s="108">
        <v>0</v>
      </c>
    </row>
    <row r="50" spans="1:24" x14ac:dyDescent="0.2">
      <c r="A50" s="105">
        <v>5404</v>
      </c>
      <c r="B50" s="106" t="s">
        <v>111</v>
      </c>
      <c r="C50" s="106">
        <v>0</v>
      </c>
      <c r="D50" s="107">
        <v>0</v>
      </c>
      <c r="E50" s="106">
        <v>0</v>
      </c>
      <c r="F50" s="107">
        <v>0</v>
      </c>
      <c r="G50" s="106">
        <v>0</v>
      </c>
      <c r="H50" s="107">
        <v>0</v>
      </c>
      <c r="I50" s="106">
        <v>0</v>
      </c>
      <c r="J50" s="107">
        <v>0</v>
      </c>
      <c r="K50" s="106">
        <v>0</v>
      </c>
      <c r="L50" s="107">
        <v>0</v>
      </c>
      <c r="M50" s="106">
        <v>0</v>
      </c>
      <c r="N50" s="107">
        <v>0</v>
      </c>
      <c r="O50" s="106">
        <v>0</v>
      </c>
      <c r="P50" s="107">
        <v>0</v>
      </c>
      <c r="Q50" s="106">
        <v>0</v>
      </c>
      <c r="R50" s="107">
        <v>0</v>
      </c>
      <c r="S50" s="106">
        <v>0</v>
      </c>
      <c r="T50" s="107">
        <v>0</v>
      </c>
      <c r="U50" s="106">
        <v>0</v>
      </c>
      <c r="V50" s="107">
        <v>0</v>
      </c>
      <c r="W50" s="108">
        <v>0</v>
      </c>
      <c r="X50" s="108">
        <v>0</v>
      </c>
    </row>
    <row r="51" spans="1:24" x14ac:dyDescent="0.2">
      <c r="A51" s="105">
        <v>5402</v>
      </c>
      <c r="B51" s="106" t="s">
        <v>112</v>
      </c>
      <c r="C51" s="106">
        <v>0</v>
      </c>
      <c r="D51" s="107">
        <v>0</v>
      </c>
      <c r="E51" s="106">
        <v>0</v>
      </c>
      <c r="F51" s="107">
        <v>0</v>
      </c>
      <c r="G51" s="106">
        <v>0</v>
      </c>
      <c r="H51" s="107">
        <v>0</v>
      </c>
      <c r="I51" s="106">
        <v>0</v>
      </c>
      <c r="J51" s="107">
        <v>0</v>
      </c>
      <c r="K51" s="106">
        <v>0</v>
      </c>
      <c r="L51" s="107">
        <v>0</v>
      </c>
      <c r="M51" s="106">
        <v>0</v>
      </c>
      <c r="N51" s="107">
        <v>0</v>
      </c>
      <c r="O51" s="106">
        <v>0</v>
      </c>
      <c r="P51" s="107">
        <v>0</v>
      </c>
      <c r="Q51" s="106">
        <v>0</v>
      </c>
      <c r="R51" s="107">
        <v>0</v>
      </c>
      <c r="S51" s="106">
        <v>0</v>
      </c>
      <c r="T51" s="107">
        <v>0</v>
      </c>
      <c r="U51" s="106">
        <v>0</v>
      </c>
      <c r="V51" s="107">
        <v>0</v>
      </c>
      <c r="W51" s="108">
        <v>0</v>
      </c>
      <c r="X51" s="108">
        <v>0</v>
      </c>
    </row>
    <row r="52" spans="1:24" x14ac:dyDescent="0.2">
      <c r="A52" s="105">
        <v>5405</v>
      </c>
      <c r="B52" s="106" t="s">
        <v>113</v>
      </c>
      <c r="C52" s="106">
        <v>0</v>
      </c>
      <c r="D52" s="107">
        <v>0</v>
      </c>
      <c r="E52" s="106">
        <v>0</v>
      </c>
      <c r="F52" s="107">
        <v>0</v>
      </c>
      <c r="G52" s="106">
        <v>0</v>
      </c>
      <c r="H52" s="107">
        <v>0</v>
      </c>
      <c r="I52" s="106">
        <v>0</v>
      </c>
      <c r="J52" s="107">
        <v>0</v>
      </c>
      <c r="K52" s="106">
        <v>0</v>
      </c>
      <c r="L52" s="107">
        <v>0</v>
      </c>
      <c r="M52" s="106">
        <v>0</v>
      </c>
      <c r="N52" s="107">
        <v>0</v>
      </c>
      <c r="O52" s="106">
        <v>0</v>
      </c>
      <c r="P52" s="107">
        <v>0</v>
      </c>
      <c r="Q52" s="106">
        <v>0</v>
      </c>
      <c r="R52" s="107">
        <v>0</v>
      </c>
      <c r="S52" s="106">
        <v>0</v>
      </c>
      <c r="T52" s="107">
        <v>0</v>
      </c>
      <c r="U52" s="106">
        <v>0</v>
      </c>
      <c r="V52" s="107">
        <v>0</v>
      </c>
      <c r="W52" s="108">
        <v>0</v>
      </c>
      <c r="X52" s="108">
        <v>0</v>
      </c>
    </row>
    <row r="53" spans="1:24" x14ac:dyDescent="0.2">
      <c r="A53" s="105">
        <v>5403</v>
      </c>
      <c r="B53" s="106" t="s">
        <v>114</v>
      </c>
      <c r="C53" s="106">
        <v>0</v>
      </c>
      <c r="D53" s="107">
        <v>0</v>
      </c>
      <c r="E53" s="106">
        <v>0</v>
      </c>
      <c r="F53" s="107">
        <v>0</v>
      </c>
      <c r="G53" s="106">
        <v>0</v>
      </c>
      <c r="H53" s="107">
        <v>0</v>
      </c>
      <c r="I53" s="106">
        <v>0</v>
      </c>
      <c r="J53" s="107">
        <v>0</v>
      </c>
      <c r="K53" s="106">
        <v>0</v>
      </c>
      <c r="L53" s="107">
        <v>0</v>
      </c>
      <c r="M53" s="106">
        <v>0</v>
      </c>
      <c r="N53" s="107">
        <v>0</v>
      </c>
      <c r="O53" s="106">
        <v>0</v>
      </c>
      <c r="P53" s="107">
        <v>0</v>
      </c>
      <c r="Q53" s="106">
        <v>0</v>
      </c>
      <c r="R53" s="107">
        <v>0</v>
      </c>
      <c r="S53" s="106">
        <v>0</v>
      </c>
      <c r="T53" s="107">
        <v>0</v>
      </c>
      <c r="U53" s="106">
        <v>0</v>
      </c>
      <c r="V53" s="107">
        <v>0</v>
      </c>
      <c r="W53" s="108">
        <v>0</v>
      </c>
      <c r="X53" s="108">
        <v>0</v>
      </c>
    </row>
    <row r="54" spans="1:24" x14ac:dyDescent="0.2">
      <c r="A54" s="105">
        <v>5101</v>
      </c>
      <c r="B54" s="106" t="s">
        <v>115</v>
      </c>
      <c r="C54" s="106">
        <v>0</v>
      </c>
      <c r="D54" s="107">
        <v>0</v>
      </c>
      <c r="E54" s="106">
        <v>0</v>
      </c>
      <c r="F54" s="107">
        <v>0</v>
      </c>
      <c r="G54" s="106">
        <v>0</v>
      </c>
      <c r="H54" s="107">
        <v>0</v>
      </c>
      <c r="I54" s="106">
        <v>0</v>
      </c>
      <c r="J54" s="107">
        <v>0</v>
      </c>
      <c r="K54" s="106">
        <v>0</v>
      </c>
      <c r="L54" s="107">
        <v>0</v>
      </c>
      <c r="M54" s="106">
        <v>0</v>
      </c>
      <c r="N54" s="107">
        <v>0</v>
      </c>
      <c r="O54" s="106">
        <v>0</v>
      </c>
      <c r="P54" s="107">
        <v>0</v>
      </c>
      <c r="Q54" s="106">
        <v>0</v>
      </c>
      <c r="R54" s="107">
        <v>0</v>
      </c>
      <c r="S54" s="106">
        <v>0</v>
      </c>
      <c r="T54" s="107">
        <v>0</v>
      </c>
      <c r="U54" s="106">
        <v>0</v>
      </c>
      <c r="V54" s="107">
        <v>0</v>
      </c>
      <c r="W54" s="108">
        <v>0</v>
      </c>
      <c r="X54" s="108">
        <v>0</v>
      </c>
    </row>
    <row r="55" spans="1:24" x14ac:dyDescent="0.2">
      <c r="A55" s="105">
        <v>5109</v>
      </c>
      <c r="B55" s="106" t="s">
        <v>116</v>
      </c>
      <c r="C55" s="106">
        <v>538</v>
      </c>
      <c r="D55" s="107">
        <v>33795546</v>
      </c>
      <c r="E55" s="106">
        <v>439</v>
      </c>
      <c r="F55" s="107">
        <v>19234346</v>
      </c>
      <c r="G55" s="106">
        <v>0</v>
      </c>
      <c r="H55" s="107">
        <v>0</v>
      </c>
      <c r="I55" s="106">
        <v>0</v>
      </c>
      <c r="J55" s="107">
        <v>0</v>
      </c>
      <c r="K55" s="106">
        <v>0</v>
      </c>
      <c r="L55" s="107">
        <v>0</v>
      </c>
      <c r="M55" s="106">
        <v>0</v>
      </c>
      <c r="N55" s="107">
        <v>0</v>
      </c>
      <c r="O55" s="106">
        <v>0</v>
      </c>
      <c r="P55" s="107">
        <v>0</v>
      </c>
      <c r="Q55" s="106">
        <v>0</v>
      </c>
      <c r="R55" s="107">
        <v>0</v>
      </c>
      <c r="S55" s="106">
        <v>0</v>
      </c>
      <c r="T55" s="107">
        <v>0</v>
      </c>
      <c r="U55" s="106">
        <v>0</v>
      </c>
      <c r="V55" s="107">
        <v>0</v>
      </c>
      <c r="W55" s="108">
        <v>977</v>
      </c>
      <c r="X55" s="108">
        <v>53029892</v>
      </c>
    </row>
    <row r="56" spans="1:24" x14ac:dyDescent="0.2">
      <c r="A56" s="105">
        <v>5804</v>
      </c>
      <c r="B56" s="106" t="s">
        <v>117</v>
      </c>
      <c r="C56" s="106">
        <v>0</v>
      </c>
      <c r="D56" s="107">
        <v>0</v>
      </c>
      <c r="E56" s="106">
        <v>0</v>
      </c>
      <c r="F56" s="107">
        <v>0</v>
      </c>
      <c r="G56" s="106">
        <v>0</v>
      </c>
      <c r="H56" s="107">
        <v>0</v>
      </c>
      <c r="I56" s="106">
        <v>0</v>
      </c>
      <c r="J56" s="107">
        <v>0</v>
      </c>
      <c r="K56" s="106">
        <v>0</v>
      </c>
      <c r="L56" s="107">
        <v>0</v>
      </c>
      <c r="M56" s="106">
        <v>0</v>
      </c>
      <c r="N56" s="107">
        <v>0</v>
      </c>
      <c r="O56" s="106">
        <v>0</v>
      </c>
      <c r="P56" s="107">
        <v>0</v>
      </c>
      <c r="Q56" s="106">
        <v>0</v>
      </c>
      <c r="R56" s="107">
        <v>0</v>
      </c>
      <c r="S56" s="106">
        <v>48</v>
      </c>
      <c r="T56" s="107">
        <v>3015216</v>
      </c>
      <c r="U56" s="106">
        <v>16</v>
      </c>
      <c r="V56" s="107">
        <v>701024</v>
      </c>
      <c r="W56" s="108">
        <v>64</v>
      </c>
      <c r="X56" s="108">
        <v>3716240</v>
      </c>
    </row>
    <row r="57" spans="1:24" x14ac:dyDescent="0.2">
      <c r="A57" s="105">
        <v>5801</v>
      </c>
      <c r="B57" s="106" t="s">
        <v>118</v>
      </c>
      <c r="C57" s="106">
        <v>0</v>
      </c>
      <c r="D57" s="107">
        <v>0</v>
      </c>
      <c r="E57" s="106">
        <v>0</v>
      </c>
      <c r="F57" s="107">
        <v>0</v>
      </c>
      <c r="G57" s="106">
        <v>0</v>
      </c>
      <c r="H57" s="107">
        <v>0</v>
      </c>
      <c r="I57" s="106">
        <v>0</v>
      </c>
      <c r="J57" s="107">
        <v>0</v>
      </c>
      <c r="K57" s="106">
        <v>0</v>
      </c>
      <c r="L57" s="107">
        <v>0</v>
      </c>
      <c r="M57" s="106">
        <v>0</v>
      </c>
      <c r="N57" s="107">
        <v>0</v>
      </c>
      <c r="O57" s="106">
        <v>0</v>
      </c>
      <c r="P57" s="107">
        <v>0</v>
      </c>
      <c r="Q57" s="106">
        <v>0</v>
      </c>
      <c r="R57" s="107">
        <v>0</v>
      </c>
      <c r="S57" s="106">
        <v>0</v>
      </c>
      <c r="T57" s="107">
        <v>0</v>
      </c>
      <c r="U57" s="106">
        <v>0</v>
      </c>
      <c r="V57" s="107">
        <v>0</v>
      </c>
      <c r="W57" s="108">
        <v>0</v>
      </c>
      <c r="X57" s="108">
        <v>0</v>
      </c>
    </row>
    <row r="58" spans="1:24" x14ac:dyDescent="0.2">
      <c r="A58" s="105">
        <v>5102</v>
      </c>
      <c r="B58" s="106" t="s">
        <v>119</v>
      </c>
      <c r="C58" s="106">
        <v>0</v>
      </c>
      <c r="D58" s="107">
        <v>0</v>
      </c>
      <c r="E58" s="106">
        <v>0</v>
      </c>
      <c r="F58" s="107">
        <v>0</v>
      </c>
      <c r="G58" s="106">
        <v>0</v>
      </c>
      <c r="H58" s="107">
        <v>0</v>
      </c>
      <c r="I58" s="106">
        <v>0</v>
      </c>
      <c r="J58" s="107">
        <v>0</v>
      </c>
      <c r="K58" s="106">
        <v>0</v>
      </c>
      <c r="L58" s="107">
        <v>0</v>
      </c>
      <c r="M58" s="106">
        <v>0</v>
      </c>
      <c r="N58" s="107">
        <v>0</v>
      </c>
      <c r="O58" s="106">
        <v>0</v>
      </c>
      <c r="P58" s="107">
        <v>0</v>
      </c>
      <c r="Q58" s="106">
        <v>0</v>
      </c>
      <c r="R58" s="107">
        <v>0</v>
      </c>
      <c r="S58" s="106">
        <v>0</v>
      </c>
      <c r="T58" s="107">
        <v>0</v>
      </c>
      <c r="U58" s="106">
        <v>0</v>
      </c>
      <c r="V58" s="107">
        <v>0</v>
      </c>
      <c r="W58" s="108">
        <v>0</v>
      </c>
      <c r="X58" s="108">
        <v>0</v>
      </c>
    </row>
    <row r="59" spans="1:24" x14ac:dyDescent="0.2">
      <c r="A59" s="105">
        <v>5107</v>
      </c>
      <c r="B59" s="106" t="s">
        <v>120</v>
      </c>
      <c r="C59" s="106">
        <v>0</v>
      </c>
      <c r="D59" s="107">
        <v>0</v>
      </c>
      <c r="E59" s="106">
        <v>0</v>
      </c>
      <c r="F59" s="107">
        <v>0</v>
      </c>
      <c r="G59" s="106">
        <v>0</v>
      </c>
      <c r="H59" s="107">
        <v>0</v>
      </c>
      <c r="I59" s="106">
        <v>0</v>
      </c>
      <c r="J59" s="107">
        <v>0</v>
      </c>
      <c r="K59" s="106">
        <v>0</v>
      </c>
      <c r="L59" s="107">
        <v>0</v>
      </c>
      <c r="M59" s="106">
        <v>0</v>
      </c>
      <c r="N59" s="107">
        <v>0</v>
      </c>
      <c r="O59" s="106">
        <v>0</v>
      </c>
      <c r="P59" s="107">
        <v>0</v>
      </c>
      <c r="Q59" s="106">
        <v>0</v>
      </c>
      <c r="R59" s="107">
        <v>0</v>
      </c>
      <c r="S59" s="106">
        <v>0</v>
      </c>
      <c r="T59" s="107">
        <v>0</v>
      </c>
      <c r="U59" s="106">
        <v>0</v>
      </c>
      <c r="V59" s="107">
        <v>0</v>
      </c>
      <c r="W59" s="108">
        <v>0</v>
      </c>
      <c r="X59" s="108">
        <v>0</v>
      </c>
    </row>
    <row r="60" spans="1:24" x14ac:dyDescent="0.2">
      <c r="A60" s="105">
        <v>5105</v>
      </c>
      <c r="B60" s="106" t="s">
        <v>121</v>
      </c>
      <c r="C60" s="106">
        <v>0</v>
      </c>
      <c r="D60" s="107">
        <v>0</v>
      </c>
      <c r="E60" s="106">
        <v>0</v>
      </c>
      <c r="F60" s="107">
        <v>0</v>
      </c>
      <c r="G60" s="106">
        <v>0</v>
      </c>
      <c r="H60" s="107">
        <v>0</v>
      </c>
      <c r="I60" s="106">
        <v>0</v>
      </c>
      <c r="J60" s="107">
        <v>0</v>
      </c>
      <c r="K60" s="106">
        <v>0</v>
      </c>
      <c r="L60" s="107">
        <v>0</v>
      </c>
      <c r="M60" s="106">
        <v>0</v>
      </c>
      <c r="N60" s="107">
        <v>0</v>
      </c>
      <c r="O60" s="106">
        <v>0</v>
      </c>
      <c r="P60" s="107">
        <v>0</v>
      </c>
      <c r="Q60" s="106">
        <v>0</v>
      </c>
      <c r="R60" s="107">
        <v>0</v>
      </c>
      <c r="S60" s="106">
        <v>0</v>
      </c>
      <c r="T60" s="107">
        <v>0</v>
      </c>
      <c r="U60" s="106">
        <v>0</v>
      </c>
      <c r="V60" s="107">
        <v>0</v>
      </c>
      <c r="W60" s="108">
        <v>0</v>
      </c>
      <c r="X60" s="108">
        <v>0</v>
      </c>
    </row>
    <row r="61" spans="1:24" x14ac:dyDescent="0.2">
      <c r="A61" s="105">
        <v>5104</v>
      </c>
      <c r="B61" s="106" t="s">
        <v>122</v>
      </c>
      <c r="C61" s="106">
        <v>9</v>
      </c>
      <c r="D61" s="107">
        <v>565353</v>
      </c>
      <c r="E61" s="106">
        <v>14</v>
      </c>
      <c r="F61" s="107">
        <v>613396</v>
      </c>
      <c r="G61" s="106">
        <v>0</v>
      </c>
      <c r="H61" s="107">
        <v>0</v>
      </c>
      <c r="I61" s="106">
        <v>0</v>
      </c>
      <c r="J61" s="107">
        <v>0</v>
      </c>
      <c r="K61" s="106">
        <v>0</v>
      </c>
      <c r="L61" s="107">
        <v>0</v>
      </c>
      <c r="M61" s="106">
        <v>0</v>
      </c>
      <c r="N61" s="107">
        <v>0</v>
      </c>
      <c r="O61" s="106">
        <v>0</v>
      </c>
      <c r="P61" s="107">
        <v>0</v>
      </c>
      <c r="Q61" s="106">
        <v>0</v>
      </c>
      <c r="R61" s="107">
        <v>0</v>
      </c>
      <c r="S61" s="106">
        <v>0</v>
      </c>
      <c r="T61" s="107">
        <v>0</v>
      </c>
      <c r="U61" s="106">
        <v>0</v>
      </c>
      <c r="V61" s="107">
        <v>0</v>
      </c>
      <c r="W61" s="108">
        <v>23</v>
      </c>
      <c r="X61" s="108">
        <v>1178749</v>
      </c>
    </row>
    <row r="62" spans="1:24" x14ac:dyDescent="0.2">
      <c r="A62" s="105">
        <v>5103</v>
      </c>
      <c r="B62" s="106" t="s">
        <v>123</v>
      </c>
      <c r="C62" s="106">
        <v>0</v>
      </c>
      <c r="D62" s="107">
        <v>0</v>
      </c>
      <c r="E62" s="106">
        <v>0</v>
      </c>
      <c r="F62" s="107">
        <v>0</v>
      </c>
      <c r="G62" s="106">
        <v>0</v>
      </c>
      <c r="H62" s="107">
        <v>0</v>
      </c>
      <c r="I62" s="106">
        <v>0</v>
      </c>
      <c r="J62" s="107">
        <v>0</v>
      </c>
      <c r="K62" s="106">
        <v>0</v>
      </c>
      <c r="L62" s="107">
        <v>0</v>
      </c>
      <c r="M62" s="106">
        <v>0</v>
      </c>
      <c r="N62" s="107">
        <v>0</v>
      </c>
      <c r="O62" s="106">
        <v>0</v>
      </c>
      <c r="P62" s="107">
        <v>0</v>
      </c>
      <c r="Q62" s="106">
        <v>0</v>
      </c>
      <c r="R62" s="107">
        <v>0</v>
      </c>
      <c r="S62" s="106">
        <v>0</v>
      </c>
      <c r="T62" s="107">
        <v>0</v>
      </c>
      <c r="U62" s="106">
        <v>0</v>
      </c>
      <c r="V62" s="107">
        <v>0</v>
      </c>
      <c r="W62" s="108">
        <v>0</v>
      </c>
      <c r="X62" s="108">
        <v>0</v>
      </c>
    </row>
    <row r="63" spans="1:24" x14ac:dyDescent="0.2">
      <c r="A63" s="105">
        <v>5601</v>
      </c>
      <c r="B63" s="106" t="s">
        <v>124</v>
      </c>
      <c r="C63" s="106">
        <v>0</v>
      </c>
      <c r="D63" s="107">
        <v>0</v>
      </c>
      <c r="E63" s="106">
        <v>0</v>
      </c>
      <c r="F63" s="107">
        <v>0</v>
      </c>
      <c r="G63" s="106">
        <v>1</v>
      </c>
      <c r="H63" s="107">
        <v>62817</v>
      </c>
      <c r="I63" s="106">
        <v>0</v>
      </c>
      <c r="J63" s="107">
        <v>0</v>
      </c>
      <c r="K63" s="106">
        <v>0</v>
      </c>
      <c r="L63" s="107">
        <v>0</v>
      </c>
      <c r="M63" s="106">
        <v>0</v>
      </c>
      <c r="N63" s="107">
        <v>0</v>
      </c>
      <c r="O63" s="106">
        <v>0</v>
      </c>
      <c r="P63" s="107">
        <v>0</v>
      </c>
      <c r="Q63" s="106">
        <v>0</v>
      </c>
      <c r="R63" s="107">
        <v>0</v>
      </c>
      <c r="S63" s="106">
        <v>0</v>
      </c>
      <c r="T63" s="107">
        <v>0</v>
      </c>
      <c r="U63" s="106">
        <v>0</v>
      </c>
      <c r="V63" s="107">
        <v>0</v>
      </c>
      <c r="W63" s="108">
        <v>1</v>
      </c>
      <c r="X63" s="108">
        <v>62817</v>
      </c>
    </row>
    <row r="64" spans="1:24" x14ac:dyDescent="0.2">
      <c r="A64" s="105">
        <v>5606</v>
      </c>
      <c r="B64" s="106" t="s">
        <v>125</v>
      </c>
      <c r="C64" s="106">
        <v>0</v>
      </c>
      <c r="D64" s="107">
        <v>0</v>
      </c>
      <c r="E64" s="106">
        <v>0</v>
      </c>
      <c r="F64" s="107">
        <v>0</v>
      </c>
      <c r="G64" s="106">
        <v>0</v>
      </c>
      <c r="H64" s="107">
        <v>0</v>
      </c>
      <c r="I64" s="106">
        <v>0</v>
      </c>
      <c r="J64" s="107">
        <v>0</v>
      </c>
      <c r="K64" s="106">
        <v>0</v>
      </c>
      <c r="L64" s="107">
        <v>0</v>
      </c>
      <c r="M64" s="106">
        <v>0</v>
      </c>
      <c r="N64" s="107">
        <v>0</v>
      </c>
      <c r="O64" s="106">
        <v>0</v>
      </c>
      <c r="P64" s="107">
        <v>0</v>
      </c>
      <c r="Q64" s="106">
        <v>0</v>
      </c>
      <c r="R64" s="107">
        <v>0</v>
      </c>
      <c r="S64" s="106">
        <v>0</v>
      </c>
      <c r="T64" s="107">
        <v>0</v>
      </c>
      <c r="U64" s="106">
        <v>0</v>
      </c>
      <c r="V64" s="107">
        <v>0</v>
      </c>
      <c r="W64" s="108">
        <v>0</v>
      </c>
      <c r="X64" s="108">
        <v>0</v>
      </c>
    </row>
    <row r="65" spans="1:24" x14ac:dyDescent="0.2">
      <c r="A65" s="105">
        <v>5603</v>
      </c>
      <c r="B65" s="106" t="s">
        <v>126</v>
      </c>
      <c r="C65" s="106">
        <v>0</v>
      </c>
      <c r="D65" s="107">
        <v>0</v>
      </c>
      <c r="E65" s="106">
        <v>0</v>
      </c>
      <c r="F65" s="107">
        <v>0</v>
      </c>
      <c r="G65" s="106">
        <v>0</v>
      </c>
      <c r="H65" s="107">
        <v>0</v>
      </c>
      <c r="I65" s="106">
        <v>0</v>
      </c>
      <c r="J65" s="107">
        <v>0</v>
      </c>
      <c r="K65" s="106">
        <v>0</v>
      </c>
      <c r="L65" s="107">
        <v>0</v>
      </c>
      <c r="M65" s="106">
        <v>0</v>
      </c>
      <c r="N65" s="107">
        <v>0</v>
      </c>
      <c r="O65" s="106">
        <v>0</v>
      </c>
      <c r="P65" s="107">
        <v>0</v>
      </c>
      <c r="Q65" s="106">
        <v>0</v>
      </c>
      <c r="R65" s="107">
        <v>0</v>
      </c>
      <c r="S65" s="106">
        <v>0</v>
      </c>
      <c r="T65" s="107">
        <v>0</v>
      </c>
      <c r="U65" s="106">
        <v>0</v>
      </c>
      <c r="V65" s="107">
        <v>0</v>
      </c>
      <c r="W65" s="108">
        <v>0</v>
      </c>
      <c r="X65" s="108">
        <v>0</v>
      </c>
    </row>
    <row r="66" spans="1:24" x14ac:dyDescent="0.2">
      <c r="A66" s="105">
        <v>5605</v>
      </c>
      <c r="B66" s="106" t="s">
        <v>127</v>
      </c>
      <c r="C66" s="106">
        <v>0</v>
      </c>
      <c r="D66" s="107">
        <v>0</v>
      </c>
      <c r="E66" s="106">
        <v>0</v>
      </c>
      <c r="F66" s="107">
        <v>0</v>
      </c>
      <c r="G66" s="106">
        <v>0</v>
      </c>
      <c r="H66" s="107">
        <v>0</v>
      </c>
      <c r="I66" s="106">
        <v>0</v>
      </c>
      <c r="J66" s="107">
        <v>0</v>
      </c>
      <c r="K66" s="106">
        <v>0</v>
      </c>
      <c r="L66" s="107">
        <v>0</v>
      </c>
      <c r="M66" s="106">
        <v>0</v>
      </c>
      <c r="N66" s="107">
        <v>0</v>
      </c>
      <c r="O66" s="106">
        <v>0</v>
      </c>
      <c r="P66" s="107">
        <v>0</v>
      </c>
      <c r="Q66" s="106">
        <v>0</v>
      </c>
      <c r="R66" s="107">
        <v>0</v>
      </c>
      <c r="S66" s="106">
        <v>0</v>
      </c>
      <c r="T66" s="107">
        <v>0</v>
      </c>
      <c r="U66" s="106">
        <v>0</v>
      </c>
      <c r="V66" s="107">
        <v>0</v>
      </c>
      <c r="W66" s="108">
        <v>0</v>
      </c>
      <c r="X66" s="108">
        <v>0</v>
      </c>
    </row>
    <row r="67" spans="1:24" x14ac:dyDescent="0.2">
      <c r="A67" s="105">
        <v>5604</v>
      </c>
      <c r="B67" s="106" t="s">
        <v>128</v>
      </c>
      <c r="C67" s="106">
        <v>0</v>
      </c>
      <c r="D67" s="107">
        <v>0</v>
      </c>
      <c r="E67" s="106">
        <v>0</v>
      </c>
      <c r="F67" s="107">
        <v>0</v>
      </c>
      <c r="G67" s="106">
        <v>0</v>
      </c>
      <c r="H67" s="107">
        <v>0</v>
      </c>
      <c r="I67" s="106">
        <v>0</v>
      </c>
      <c r="J67" s="107">
        <v>0</v>
      </c>
      <c r="K67" s="106">
        <v>0</v>
      </c>
      <c r="L67" s="107">
        <v>0</v>
      </c>
      <c r="M67" s="106">
        <v>0</v>
      </c>
      <c r="N67" s="107">
        <v>0</v>
      </c>
      <c r="O67" s="106">
        <v>0</v>
      </c>
      <c r="P67" s="107">
        <v>0</v>
      </c>
      <c r="Q67" s="106">
        <v>0</v>
      </c>
      <c r="R67" s="107">
        <v>0</v>
      </c>
      <c r="S67" s="106">
        <v>0</v>
      </c>
      <c r="T67" s="107">
        <v>0</v>
      </c>
      <c r="U67" s="106">
        <v>0</v>
      </c>
      <c r="V67" s="107">
        <v>0</v>
      </c>
      <c r="W67" s="108">
        <v>0</v>
      </c>
      <c r="X67" s="108">
        <v>0</v>
      </c>
    </row>
    <row r="68" spans="1:24" x14ac:dyDescent="0.2">
      <c r="A68" s="105">
        <v>5602</v>
      </c>
      <c r="B68" s="106" t="s">
        <v>129</v>
      </c>
      <c r="C68" s="106">
        <v>0</v>
      </c>
      <c r="D68" s="107">
        <v>0</v>
      </c>
      <c r="E68" s="106">
        <v>0</v>
      </c>
      <c r="F68" s="107">
        <v>0</v>
      </c>
      <c r="G68" s="106">
        <v>0</v>
      </c>
      <c r="H68" s="107">
        <v>0</v>
      </c>
      <c r="I68" s="106">
        <v>0</v>
      </c>
      <c r="J68" s="107">
        <v>0</v>
      </c>
      <c r="K68" s="106">
        <v>0</v>
      </c>
      <c r="L68" s="107">
        <v>0</v>
      </c>
      <c r="M68" s="106">
        <v>0</v>
      </c>
      <c r="N68" s="107">
        <v>0</v>
      </c>
      <c r="O68" s="106">
        <v>0</v>
      </c>
      <c r="P68" s="107">
        <v>0</v>
      </c>
      <c r="Q68" s="106">
        <v>0</v>
      </c>
      <c r="R68" s="107">
        <v>0</v>
      </c>
      <c r="S68" s="106">
        <v>0</v>
      </c>
      <c r="T68" s="107">
        <v>0</v>
      </c>
      <c r="U68" s="106">
        <v>0</v>
      </c>
      <c r="V68" s="107">
        <v>0</v>
      </c>
      <c r="W68" s="108">
        <v>0</v>
      </c>
      <c r="X68" s="108">
        <v>0</v>
      </c>
    </row>
    <row r="69" spans="1:24" x14ac:dyDescent="0.2">
      <c r="A69" s="105">
        <v>5501</v>
      </c>
      <c r="B69" s="106" t="s">
        <v>130</v>
      </c>
      <c r="C69" s="106">
        <v>0</v>
      </c>
      <c r="D69" s="107">
        <v>0</v>
      </c>
      <c r="E69" s="106">
        <v>0</v>
      </c>
      <c r="F69" s="107">
        <v>0</v>
      </c>
      <c r="G69" s="106">
        <v>0</v>
      </c>
      <c r="H69" s="107">
        <v>0</v>
      </c>
      <c r="I69" s="106">
        <v>0</v>
      </c>
      <c r="J69" s="107">
        <v>0</v>
      </c>
      <c r="K69" s="106">
        <v>0</v>
      </c>
      <c r="L69" s="107">
        <v>0</v>
      </c>
      <c r="M69" s="106">
        <v>0</v>
      </c>
      <c r="N69" s="107">
        <v>0</v>
      </c>
      <c r="O69" s="106">
        <v>0</v>
      </c>
      <c r="P69" s="107">
        <v>0</v>
      </c>
      <c r="Q69" s="106">
        <v>0</v>
      </c>
      <c r="R69" s="107">
        <v>0</v>
      </c>
      <c r="S69" s="106">
        <v>0</v>
      </c>
      <c r="T69" s="107">
        <v>0</v>
      </c>
      <c r="U69" s="106">
        <v>0</v>
      </c>
      <c r="V69" s="107">
        <v>0</v>
      </c>
      <c r="W69" s="108">
        <v>0</v>
      </c>
      <c r="X69" s="108">
        <v>0</v>
      </c>
    </row>
    <row r="70" spans="1:24" x14ac:dyDescent="0.2">
      <c r="A70" s="105">
        <v>5506</v>
      </c>
      <c r="B70" s="106" t="s">
        <v>131</v>
      </c>
      <c r="C70" s="106">
        <v>0</v>
      </c>
      <c r="D70" s="107">
        <v>0</v>
      </c>
      <c r="E70" s="106">
        <v>0</v>
      </c>
      <c r="F70" s="107">
        <v>0</v>
      </c>
      <c r="G70" s="106">
        <v>0</v>
      </c>
      <c r="H70" s="107">
        <v>0</v>
      </c>
      <c r="I70" s="106">
        <v>0</v>
      </c>
      <c r="J70" s="107">
        <v>0</v>
      </c>
      <c r="K70" s="106">
        <v>0</v>
      </c>
      <c r="L70" s="107">
        <v>0</v>
      </c>
      <c r="M70" s="106">
        <v>0</v>
      </c>
      <c r="N70" s="107">
        <v>0</v>
      </c>
      <c r="O70" s="106">
        <v>0</v>
      </c>
      <c r="P70" s="107">
        <v>0</v>
      </c>
      <c r="Q70" s="106">
        <v>0</v>
      </c>
      <c r="R70" s="107">
        <v>0</v>
      </c>
      <c r="S70" s="106">
        <v>18</v>
      </c>
      <c r="T70" s="107">
        <v>1130706</v>
      </c>
      <c r="U70" s="106">
        <v>0</v>
      </c>
      <c r="V70" s="107">
        <v>0</v>
      </c>
      <c r="W70" s="108">
        <v>18</v>
      </c>
      <c r="X70" s="108">
        <v>1130706</v>
      </c>
    </row>
    <row r="71" spans="1:24" x14ac:dyDescent="0.2">
      <c r="A71" s="105">
        <v>5503</v>
      </c>
      <c r="B71" s="106" t="s">
        <v>132</v>
      </c>
      <c r="C71" s="106">
        <v>0</v>
      </c>
      <c r="D71" s="107">
        <v>0</v>
      </c>
      <c r="E71" s="106">
        <v>0</v>
      </c>
      <c r="F71" s="107">
        <v>0</v>
      </c>
      <c r="G71" s="106">
        <v>0</v>
      </c>
      <c r="H71" s="107">
        <v>0</v>
      </c>
      <c r="I71" s="106">
        <v>0</v>
      </c>
      <c r="J71" s="107">
        <v>0</v>
      </c>
      <c r="K71" s="106">
        <v>0</v>
      </c>
      <c r="L71" s="107">
        <v>0</v>
      </c>
      <c r="M71" s="106">
        <v>0</v>
      </c>
      <c r="N71" s="107">
        <v>0</v>
      </c>
      <c r="O71" s="106">
        <v>0</v>
      </c>
      <c r="P71" s="107">
        <v>0</v>
      </c>
      <c r="Q71" s="106">
        <v>0</v>
      </c>
      <c r="R71" s="107">
        <v>0</v>
      </c>
      <c r="S71" s="106">
        <v>0</v>
      </c>
      <c r="T71" s="107">
        <v>0</v>
      </c>
      <c r="U71" s="106">
        <v>0</v>
      </c>
      <c r="V71" s="107">
        <v>0</v>
      </c>
      <c r="W71" s="108">
        <v>0</v>
      </c>
      <c r="X71" s="108">
        <v>0</v>
      </c>
    </row>
    <row r="72" spans="1:24" x14ac:dyDescent="0.2">
      <c r="A72" s="105">
        <v>5502</v>
      </c>
      <c r="B72" s="106" t="s">
        <v>133</v>
      </c>
      <c r="C72" s="106">
        <v>0</v>
      </c>
      <c r="D72" s="107">
        <v>0</v>
      </c>
      <c r="E72" s="106">
        <v>0</v>
      </c>
      <c r="F72" s="107">
        <v>0</v>
      </c>
      <c r="G72" s="106">
        <v>0</v>
      </c>
      <c r="H72" s="107">
        <v>0</v>
      </c>
      <c r="I72" s="106">
        <v>0</v>
      </c>
      <c r="J72" s="107">
        <v>0</v>
      </c>
      <c r="K72" s="106">
        <v>0</v>
      </c>
      <c r="L72" s="107">
        <v>0</v>
      </c>
      <c r="M72" s="106">
        <v>0</v>
      </c>
      <c r="N72" s="107">
        <v>0</v>
      </c>
      <c r="O72" s="106">
        <v>0</v>
      </c>
      <c r="P72" s="107">
        <v>0</v>
      </c>
      <c r="Q72" s="106">
        <v>0</v>
      </c>
      <c r="R72" s="107">
        <v>0</v>
      </c>
      <c r="S72" s="106">
        <v>0</v>
      </c>
      <c r="T72" s="107">
        <v>0</v>
      </c>
      <c r="U72" s="106">
        <v>0</v>
      </c>
      <c r="V72" s="107">
        <v>0</v>
      </c>
      <c r="W72" s="108">
        <v>0</v>
      </c>
      <c r="X72" s="108">
        <v>0</v>
      </c>
    </row>
    <row r="73" spans="1:24" x14ac:dyDescent="0.2">
      <c r="A73" s="105">
        <v>5504</v>
      </c>
      <c r="B73" s="106" t="s">
        <v>134</v>
      </c>
      <c r="C73" s="106">
        <v>0</v>
      </c>
      <c r="D73" s="107">
        <v>0</v>
      </c>
      <c r="E73" s="106">
        <v>0</v>
      </c>
      <c r="F73" s="107">
        <v>0</v>
      </c>
      <c r="G73" s="106">
        <v>0</v>
      </c>
      <c r="H73" s="107">
        <v>0</v>
      </c>
      <c r="I73" s="106">
        <v>0</v>
      </c>
      <c r="J73" s="107">
        <v>0</v>
      </c>
      <c r="K73" s="106">
        <v>0</v>
      </c>
      <c r="L73" s="107">
        <v>0</v>
      </c>
      <c r="M73" s="106">
        <v>0</v>
      </c>
      <c r="N73" s="107">
        <v>0</v>
      </c>
      <c r="O73" s="106">
        <v>0</v>
      </c>
      <c r="P73" s="107">
        <v>0</v>
      </c>
      <c r="Q73" s="106">
        <v>0</v>
      </c>
      <c r="R73" s="107">
        <v>0</v>
      </c>
      <c r="S73" s="106">
        <v>0</v>
      </c>
      <c r="T73" s="107">
        <v>0</v>
      </c>
      <c r="U73" s="106">
        <v>0</v>
      </c>
      <c r="V73" s="107">
        <v>0</v>
      </c>
      <c r="W73" s="108">
        <v>0</v>
      </c>
      <c r="X73" s="108">
        <v>0</v>
      </c>
    </row>
    <row r="74" spans="1:24" x14ac:dyDescent="0.2">
      <c r="A74" s="105">
        <v>5802</v>
      </c>
      <c r="B74" s="106" t="s">
        <v>135</v>
      </c>
      <c r="C74" s="106">
        <v>0</v>
      </c>
      <c r="D74" s="107">
        <v>0</v>
      </c>
      <c r="E74" s="106">
        <v>0</v>
      </c>
      <c r="F74" s="107">
        <v>0</v>
      </c>
      <c r="G74" s="106">
        <v>0</v>
      </c>
      <c r="H74" s="107">
        <v>0</v>
      </c>
      <c r="I74" s="106">
        <v>0</v>
      </c>
      <c r="J74" s="107">
        <v>0</v>
      </c>
      <c r="K74" s="106">
        <v>0</v>
      </c>
      <c r="L74" s="107">
        <v>0</v>
      </c>
      <c r="M74" s="106">
        <v>0</v>
      </c>
      <c r="N74" s="107">
        <v>0</v>
      </c>
      <c r="O74" s="106">
        <v>0</v>
      </c>
      <c r="P74" s="107">
        <v>0</v>
      </c>
      <c r="Q74" s="106">
        <v>0</v>
      </c>
      <c r="R74" s="107">
        <v>0</v>
      </c>
      <c r="S74" s="106">
        <v>0</v>
      </c>
      <c r="T74" s="107">
        <v>0</v>
      </c>
      <c r="U74" s="106">
        <v>0</v>
      </c>
      <c r="V74" s="107">
        <v>0</v>
      </c>
      <c r="W74" s="108">
        <v>0</v>
      </c>
      <c r="X74" s="108">
        <v>0</v>
      </c>
    </row>
    <row r="75" spans="1:24" x14ac:dyDescent="0.2">
      <c r="A75" s="105">
        <v>5803</v>
      </c>
      <c r="B75" s="106" t="s">
        <v>136</v>
      </c>
      <c r="C75" s="106">
        <v>0</v>
      </c>
      <c r="D75" s="107">
        <v>0</v>
      </c>
      <c r="E75" s="106">
        <v>0</v>
      </c>
      <c r="F75" s="107">
        <v>0</v>
      </c>
      <c r="G75" s="106">
        <v>0</v>
      </c>
      <c r="H75" s="107">
        <v>0</v>
      </c>
      <c r="I75" s="106">
        <v>0</v>
      </c>
      <c r="J75" s="107">
        <v>0</v>
      </c>
      <c r="K75" s="106">
        <v>0</v>
      </c>
      <c r="L75" s="107">
        <v>0</v>
      </c>
      <c r="M75" s="106">
        <v>0</v>
      </c>
      <c r="N75" s="107">
        <v>0</v>
      </c>
      <c r="O75" s="106">
        <v>0</v>
      </c>
      <c r="P75" s="107">
        <v>0</v>
      </c>
      <c r="Q75" s="106">
        <v>0</v>
      </c>
      <c r="R75" s="107">
        <v>0</v>
      </c>
      <c r="S75" s="106">
        <v>0</v>
      </c>
      <c r="T75" s="107">
        <v>0</v>
      </c>
      <c r="U75" s="106">
        <v>0</v>
      </c>
      <c r="V75" s="107">
        <v>0</v>
      </c>
      <c r="W75" s="108">
        <v>0</v>
      </c>
      <c r="X75" s="108">
        <v>0</v>
      </c>
    </row>
    <row r="76" spans="1:24" x14ac:dyDescent="0.2">
      <c r="A76" s="105">
        <v>5701</v>
      </c>
      <c r="B76" s="106" t="s">
        <v>137</v>
      </c>
      <c r="C76" s="106">
        <v>0</v>
      </c>
      <c r="D76" s="107">
        <v>0</v>
      </c>
      <c r="E76" s="106">
        <v>0</v>
      </c>
      <c r="F76" s="107">
        <v>0</v>
      </c>
      <c r="G76" s="106">
        <v>0</v>
      </c>
      <c r="H76" s="107">
        <v>0</v>
      </c>
      <c r="I76" s="106">
        <v>0</v>
      </c>
      <c r="J76" s="107">
        <v>0</v>
      </c>
      <c r="K76" s="106">
        <v>0</v>
      </c>
      <c r="L76" s="107">
        <v>0</v>
      </c>
      <c r="M76" s="106">
        <v>0</v>
      </c>
      <c r="N76" s="107">
        <v>0</v>
      </c>
      <c r="O76" s="106">
        <v>0</v>
      </c>
      <c r="P76" s="107">
        <v>0</v>
      </c>
      <c r="Q76" s="106">
        <v>0</v>
      </c>
      <c r="R76" s="107">
        <v>0</v>
      </c>
      <c r="S76" s="106">
        <v>0</v>
      </c>
      <c r="T76" s="107">
        <v>0</v>
      </c>
      <c r="U76" s="106">
        <v>0</v>
      </c>
      <c r="V76" s="107">
        <v>0</v>
      </c>
      <c r="W76" s="108">
        <v>0</v>
      </c>
      <c r="X76" s="108">
        <v>0</v>
      </c>
    </row>
    <row r="77" spans="1:24" x14ac:dyDescent="0.2">
      <c r="A77" s="105">
        <v>5704</v>
      </c>
      <c r="B77" s="106" t="s">
        <v>138</v>
      </c>
      <c r="C77" s="106">
        <v>0</v>
      </c>
      <c r="D77" s="107">
        <v>0</v>
      </c>
      <c r="E77" s="106">
        <v>0</v>
      </c>
      <c r="F77" s="107">
        <v>0</v>
      </c>
      <c r="G77" s="106">
        <v>0</v>
      </c>
      <c r="H77" s="107">
        <v>0</v>
      </c>
      <c r="I77" s="106">
        <v>0</v>
      </c>
      <c r="J77" s="107">
        <v>0</v>
      </c>
      <c r="K77" s="106">
        <v>0</v>
      </c>
      <c r="L77" s="107">
        <v>0</v>
      </c>
      <c r="M77" s="106">
        <v>0</v>
      </c>
      <c r="N77" s="107">
        <v>0</v>
      </c>
      <c r="O77" s="106">
        <v>0</v>
      </c>
      <c r="P77" s="107">
        <v>0</v>
      </c>
      <c r="Q77" s="106">
        <v>0</v>
      </c>
      <c r="R77" s="107">
        <v>0</v>
      </c>
      <c r="S77" s="106">
        <v>0</v>
      </c>
      <c r="T77" s="107">
        <v>0</v>
      </c>
      <c r="U77" s="106">
        <v>0</v>
      </c>
      <c r="V77" s="107">
        <v>0</v>
      </c>
      <c r="W77" s="108">
        <v>0</v>
      </c>
      <c r="X77" s="108">
        <v>0</v>
      </c>
    </row>
    <row r="78" spans="1:24" x14ac:dyDescent="0.2">
      <c r="A78" s="105">
        <v>5702</v>
      </c>
      <c r="B78" s="106" t="s">
        <v>139</v>
      </c>
      <c r="C78" s="106">
        <v>0</v>
      </c>
      <c r="D78" s="107">
        <v>0</v>
      </c>
      <c r="E78" s="106">
        <v>0</v>
      </c>
      <c r="F78" s="107">
        <v>0</v>
      </c>
      <c r="G78" s="106">
        <v>76</v>
      </c>
      <c r="H78" s="107">
        <v>4774092</v>
      </c>
      <c r="I78" s="106">
        <v>133</v>
      </c>
      <c r="J78" s="107">
        <v>5827262</v>
      </c>
      <c r="K78" s="106">
        <v>0</v>
      </c>
      <c r="L78" s="107">
        <v>0</v>
      </c>
      <c r="M78" s="106">
        <v>0</v>
      </c>
      <c r="N78" s="107">
        <v>0</v>
      </c>
      <c r="O78" s="106">
        <v>0</v>
      </c>
      <c r="P78" s="107">
        <v>0</v>
      </c>
      <c r="Q78" s="106">
        <v>0</v>
      </c>
      <c r="R78" s="107">
        <v>0</v>
      </c>
      <c r="S78" s="106">
        <v>0</v>
      </c>
      <c r="T78" s="107">
        <v>0</v>
      </c>
      <c r="U78" s="106">
        <v>0</v>
      </c>
      <c r="V78" s="107">
        <v>0</v>
      </c>
      <c r="W78" s="108">
        <v>209</v>
      </c>
      <c r="X78" s="108">
        <v>10601354</v>
      </c>
    </row>
    <row r="79" spans="1:24" x14ac:dyDescent="0.2">
      <c r="A79" s="105">
        <v>5705</v>
      </c>
      <c r="B79" s="106" t="s">
        <v>140</v>
      </c>
      <c r="C79" s="106">
        <v>0</v>
      </c>
      <c r="D79" s="107">
        <v>0</v>
      </c>
      <c r="E79" s="106">
        <v>0</v>
      </c>
      <c r="F79" s="107">
        <v>0</v>
      </c>
      <c r="G79" s="106">
        <v>0</v>
      </c>
      <c r="H79" s="107">
        <v>0</v>
      </c>
      <c r="I79" s="106">
        <v>0</v>
      </c>
      <c r="J79" s="107">
        <v>0</v>
      </c>
      <c r="K79" s="106">
        <v>0</v>
      </c>
      <c r="L79" s="107">
        <v>0</v>
      </c>
      <c r="M79" s="106">
        <v>0</v>
      </c>
      <c r="N79" s="107">
        <v>0</v>
      </c>
      <c r="O79" s="106">
        <v>0</v>
      </c>
      <c r="P79" s="107">
        <v>0</v>
      </c>
      <c r="Q79" s="106">
        <v>0</v>
      </c>
      <c r="R79" s="107">
        <v>0</v>
      </c>
      <c r="S79" s="106">
        <v>0</v>
      </c>
      <c r="T79" s="107">
        <v>0</v>
      </c>
      <c r="U79" s="106">
        <v>0</v>
      </c>
      <c r="V79" s="107">
        <v>0</v>
      </c>
      <c r="W79" s="108">
        <v>0</v>
      </c>
      <c r="X79" s="108">
        <v>0</v>
      </c>
    </row>
    <row r="80" spans="1:24" x14ac:dyDescent="0.2">
      <c r="A80" s="105">
        <v>5706</v>
      </c>
      <c r="B80" s="106" t="s">
        <v>141</v>
      </c>
      <c r="C80" s="106">
        <v>0</v>
      </c>
      <c r="D80" s="107">
        <v>0</v>
      </c>
      <c r="E80" s="106">
        <v>0</v>
      </c>
      <c r="F80" s="107">
        <v>0</v>
      </c>
      <c r="G80" s="106">
        <v>0</v>
      </c>
      <c r="H80" s="107">
        <v>0</v>
      </c>
      <c r="I80" s="106">
        <v>0</v>
      </c>
      <c r="J80" s="107">
        <v>0</v>
      </c>
      <c r="K80" s="106">
        <v>0</v>
      </c>
      <c r="L80" s="107">
        <v>0</v>
      </c>
      <c r="M80" s="106">
        <v>0</v>
      </c>
      <c r="N80" s="107">
        <v>0</v>
      </c>
      <c r="O80" s="106">
        <v>0</v>
      </c>
      <c r="P80" s="107">
        <v>0</v>
      </c>
      <c r="Q80" s="106">
        <v>0</v>
      </c>
      <c r="R80" s="107">
        <v>0</v>
      </c>
      <c r="S80" s="106">
        <v>0</v>
      </c>
      <c r="T80" s="107">
        <v>0</v>
      </c>
      <c r="U80" s="106">
        <v>0</v>
      </c>
      <c r="V80" s="107">
        <v>0</v>
      </c>
      <c r="W80" s="108">
        <v>0</v>
      </c>
      <c r="X80" s="108">
        <v>0</v>
      </c>
    </row>
    <row r="81" spans="1:24" x14ac:dyDescent="0.2">
      <c r="A81" s="105">
        <v>5703</v>
      </c>
      <c r="B81" s="106" t="s">
        <v>142</v>
      </c>
      <c r="C81" s="106">
        <v>0</v>
      </c>
      <c r="D81" s="107">
        <v>0</v>
      </c>
      <c r="E81" s="106">
        <v>0</v>
      </c>
      <c r="F81" s="107">
        <v>0</v>
      </c>
      <c r="G81" s="106">
        <v>0</v>
      </c>
      <c r="H81" s="107">
        <v>0</v>
      </c>
      <c r="I81" s="106">
        <v>0</v>
      </c>
      <c r="J81" s="107">
        <v>0</v>
      </c>
      <c r="K81" s="106">
        <v>0</v>
      </c>
      <c r="L81" s="107">
        <v>0</v>
      </c>
      <c r="M81" s="106">
        <v>0</v>
      </c>
      <c r="N81" s="107">
        <v>0</v>
      </c>
      <c r="O81" s="106">
        <v>0</v>
      </c>
      <c r="P81" s="107">
        <v>0</v>
      </c>
      <c r="Q81" s="106">
        <v>0</v>
      </c>
      <c r="R81" s="107">
        <v>0</v>
      </c>
      <c r="S81" s="106">
        <v>0</v>
      </c>
      <c r="T81" s="107">
        <v>0</v>
      </c>
      <c r="U81" s="106">
        <v>0</v>
      </c>
      <c r="V81" s="107">
        <v>0</v>
      </c>
      <c r="W81" s="108">
        <v>0</v>
      </c>
      <c r="X81" s="108">
        <v>0</v>
      </c>
    </row>
    <row r="82" spans="1:24" x14ac:dyDescent="0.2">
      <c r="A82" s="105">
        <v>5301</v>
      </c>
      <c r="B82" s="106" t="s">
        <v>143</v>
      </c>
      <c r="C82" s="106">
        <v>0</v>
      </c>
      <c r="D82" s="107">
        <v>0</v>
      </c>
      <c r="E82" s="106">
        <v>0</v>
      </c>
      <c r="F82" s="107">
        <v>0</v>
      </c>
      <c r="G82" s="106">
        <v>0</v>
      </c>
      <c r="H82" s="107">
        <v>0</v>
      </c>
      <c r="I82" s="106">
        <v>0</v>
      </c>
      <c r="J82" s="107">
        <v>0</v>
      </c>
      <c r="K82" s="106">
        <v>0</v>
      </c>
      <c r="L82" s="107">
        <v>0</v>
      </c>
      <c r="M82" s="106">
        <v>0</v>
      </c>
      <c r="N82" s="107">
        <v>0</v>
      </c>
      <c r="O82" s="106">
        <v>0</v>
      </c>
      <c r="P82" s="107">
        <v>0</v>
      </c>
      <c r="Q82" s="106">
        <v>0</v>
      </c>
      <c r="R82" s="107">
        <v>0</v>
      </c>
      <c r="S82" s="106">
        <v>0</v>
      </c>
      <c r="T82" s="107">
        <v>0</v>
      </c>
      <c r="U82" s="106">
        <v>0</v>
      </c>
      <c r="V82" s="107">
        <v>0</v>
      </c>
      <c r="W82" s="108">
        <v>0</v>
      </c>
      <c r="X82" s="108">
        <v>0</v>
      </c>
    </row>
    <row r="83" spans="1:24" x14ac:dyDescent="0.2">
      <c r="A83" s="105">
        <v>5302</v>
      </c>
      <c r="B83" s="106" t="s">
        <v>144</v>
      </c>
      <c r="C83" s="106">
        <v>0</v>
      </c>
      <c r="D83" s="107">
        <v>0</v>
      </c>
      <c r="E83" s="106">
        <v>0</v>
      </c>
      <c r="F83" s="107">
        <v>0</v>
      </c>
      <c r="G83" s="106">
        <v>0</v>
      </c>
      <c r="H83" s="107">
        <v>0</v>
      </c>
      <c r="I83" s="106">
        <v>0</v>
      </c>
      <c r="J83" s="107">
        <v>0</v>
      </c>
      <c r="K83" s="106">
        <v>0</v>
      </c>
      <c r="L83" s="107">
        <v>0</v>
      </c>
      <c r="M83" s="106">
        <v>0</v>
      </c>
      <c r="N83" s="107">
        <v>0</v>
      </c>
      <c r="O83" s="106">
        <v>0</v>
      </c>
      <c r="P83" s="107">
        <v>0</v>
      </c>
      <c r="Q83" s="106">
        <v>0</v>
      </c>
      <c r="R83" s="107">
        <v>0</v>
      </c>
      <c r="S83" s="106">
        <v>0</v>
      </c>
      <c r="T83" s="107">
        <v>0</v>
      </c>
      <c r="U83" s="106">
        <v>0</v>
      </c>
      <c r="V83" s="107">
        <v>0</v>
      </c>
      <c r="W83" s="108">
        <v>0</v>
      </c>
      <c r="X83" s="108">
        <v>0</v>
      </c>
    </row>
    <row r="84" spans="1:24" x14ac:dyDescent="0.2">
      <c r="A84" s="105">
        <v>5304</v>
      </c>
      <c r="B84" s="106" t="s">
        <v>145</v>
      </c>
      <c r="C84" s="106">
        <v>0</v>
      </c>
      <c r="D84" s="107">
        <v>0</v>
      </c>
      <c r="E84" s="106">
        <v>0</v>
      </c>
      <c r="F84" s="107">
        <v>0</v>
      </c>
      <c r="G84" s="106">
        <v>0</v>
      </c>
      <c r="H84" s="107">
        <v>0</v>
      </c>
      <c r="I84" s="106">
        <v>0</v>
      </c>
      <c r="J84" s="107">
        <v>0</v>
      </c>
      <c r="K84" s="106">
        <v>0</v>
      </c>
      <c r="L84" s="107">
        <v>0</v>
      </c>
      <c r="M84" s="106">
        <v>0</v>
      </c>
      <c r="N84" s="107">
        <v>0</v>
      </c>
      <c r="O84" s="106">
        <v>0</v>
      </c>
      <c r="P84" s="107">
        <v>0</v>
      </c>
      <c r="Q84" s="106">
        <v>0</v>
      </c>
      <c r="R84" s="107">
        <v>0</v>
      </c>
      <c r="S84" s="106">
        <v>0</v>
      </c>
      <c r="T84" s="107">
        <v>0</v>
      </c>
      <c r="U84" s="106">
        <v>0</v>
      </c>
      <c r="V84" s="107">
        <v>0</v>
      </c>
      <c r="W84" s="108">
        <v>0</v>
      </c>
      <c r="X84" s="108">
        <v>0</v>
      </c>
    </row>
    <row r="85" spans="1:24" x14ac:dyDescent="0.2">
      <c r="A85" s="105">
        <v>5303</v>
      </c>
      <c r="B85" s="106" t="s">
        <v>146</v>
      </c>
      <c r="C85" s="106">
        <v>0</v>
      </c>
      <c r="D85" s="107">
        <v>0</v>
      </c>
      <c r="E85" s="106">
        <v>0</v>
      </c>
      <c r="F85" s="107">
        <v>0</v>
      </c>
      <c r="G85" s="106">
        <v>0</v>
      </c>
      <c r="H85" s="107">
        <v>0</v>
      </c>
      <c r="I85" s="106">
        <v>0</v>
      </c>
      <c r="J85" s="107">
        <v>0</v>
      </c>
      <c r="K85" s="106">
        <v>0</v>
      </c>
      <c r="L85" s="107">
        <v>0</v>
      </c>
      <c r="M85" s="106">
        <v>0</v>
      </c>
      <c r="N85" s="107">
        <v>0</v>
      </c>
      <c r="O85" s="106">
        <v>0</v>
      </c>
      <c r="P85" s="107">
        <v>0</v>
      </c>
      <c r="Q85" s="106">
        <v>0</v>
      </c>
      <c r="R85" s="107">
        <v>0</v>
      </c>
      <c r="S85" s="106">
        <v>0</v>
      </c>
      <c r="T85" s="107">
        <v>0</v>
      </c>
      <c r="U85" s="106">
        <v>0</v>
      </c>
      <c r="V85" s="107">
        <v>0</v>
      </c>
      <c r="W85" s="108">
        <v>0</v>
      </c>
      <c r="X85" s="108">
        <v>0</v>
      </c>
    </row>
    <row r="86" spans="1:24" x14ac:dyDescent="0.2">
      <c r="A86" s="105">
        <v>6101</v>
      </c>
      <c r="B86" s="106" t="s">
        <v>147</v>
      </c>
      <c r="C86" s="106">
        <v>0</v>
      </c>
      <c r="D86" s="107">
        <v>0</v>
      </c>
      <c r="E86" s="106">
        <v>0</v>
      </c>
      <c r="F86" s="107">
        <v>0</v>
      </c>
      <c r="G86" s="106">
        <v>0</v>
      </c>
      <c r="H86" s="107">
        <v>0</v>
      </c>
      <c r="I86" s="106">
        <v>0</v>
      </c>
      <c r="J86" s="107">
        <v>0</v>
      </c>
      <c r="K86" s="106">
        <v>0</v>
      </c>
      <c r="L86" s="107">
        <v>0</v>
      </c>
      <c r="M86" s="106">
        <v>0</v>
      </c>
      <c r="N86" s="107">
        <v>0</v>
      </c>
      <c r="O86" s="106">
        <v>0</v>
      </c>
      <c r="P86" s="107">
        <v>0</v>
      </c>
      <c r="Q86" s="106">
        <v>0</v>
      </c>
      <c r="R86" s="107">
        <v>0</v>
      </c>
      <c r="S86" s="106">
        <v>0</v>
      </c>
      <c r="T86" s="107">
        <v>0</v>
      </c>
      <c r="U86" s="106">
        <v>0</v>
      </c>
      <c r="V86" s="107">
        <v>0</v>
      </c>
      <c r="W86" s="108">
        <v>0</v>
      </c>
      <c r="X86" s="108">
        <v>0</v>
      </c>
    </row>
    <row r="87" spans="1:24" x14ac:dyDescent="0.2">
      <c r="A87" s="105">
        <v>6108</v>
      </c>
      <c r="B87" s="106" t="s">
        <v>148</v>
      </c>
      <c r="C87" s="106">
        <v>0</v>
      </c>
      <c r="D87" s="107">
        <v>0</v>
      </c>
      <c r="E87" s="106">
        <v>0</v>
      </c>
      <c r="F87" s="107">
        <v>0</v>
      </c>
      <c r="G87" s="106">
        <v>0</v>
      </c>
      <c r="H87" s="107">
        <v>0</v>
      </c>
      <c r="I87" s="106">
        <v>0</v>
      </c>
      <c r="J87" s="107">
        <v>0</v>
      </c>
      <c r="K87" s="106">
        <v>0</v>
      </c>
      <c r="L87" s="107">
        <v>0</v>
      </c>
      <c r="M87" s="106">
        <v>0</v>
      </c>
      <c r="N87" s="107">
        <v>0</v>
      </c>
      <c r="O87" s="106">
        <v>0</v>
      </c>
      <c r="P87" s="107">
        <v>0</v>
      </c>
      <c r="Q87" s="106">
        <v>0</v>
      </c>
      <c r="R87" s="107">
        <v>0</v>
      </c>
      <c r="S87" s="106">
        <v>0</v>
      </c>
      <c r="T87" s="107">
        <v>0</v>
      </c>
      <c r="U87" s="106">
        <v>0</v>
      </c>
      <c r="V87" s="107">
        <v>0</v>
      </c>
      <c r="W87" s="108">
        <v>0</v>
      </c>
      <c r="X87" s="108">
        <v>0</v>
      </c>
    </row>
    <row r="88" spans="1:24" x14ac:dyDescent="0.2">
      <c r="A88" s="105">
        <v>6106</v>
      </c>
      <c r="B88" s="106" t="s">
        <v>149</v>
      </c>
      <c r="C88" s="106">
        <v>0</v>
      </c>
      <c r="D88" s="107">
        <v>0</v>
      </c>
      <c r="E88" s="106">
        <v>0</v>
      </c>
      <c r="F88" s="107">
        <v>0</v>
      </c>
      <c r="G88" s="106">
        <v>0</v>
      </c>
      <c r="H88" s="107">
        <v>0</v>
      </c>
      <c r="I88" s="106">
        <v>0</v>
      </c>
      <c r="J88" s="107">
        <v>0</v>
      </c>
      <c r="K88" s="106">
        <v>0</v>
      </c>
      <c r="L88" s="107">
        <v>0</v>
      </c>
      <c r="M88" s="106">
        <v>0</v>
      </c>
      <c r="N88" s="107">
        <v>0</v>
      </c>
      <c r="O88" s="106">
        <v>0</v>
      </c>
      <c r="P88" s="107">
        <v>0</v>
      </c>
      <c r="Q88" s="106">
        <v>0</v>
      </c>
      <c r="R88" s="107">
        <v>0</v>
      </c>
      <c r="S88" s="106">
        <v>0</v>
      </c>
      <c r="T88" s="107">
        <v>0</v>
      </c>
      <c r="U88" s="106">
        <v>0</v>
      </c>
      <c r="V88" s="107">
        <v>0</v>
      </c>
      <c r="W88" s="108">
        <v>0</v>
      </c>
      <c r="X88" s="108">
        <v>0</v>
      </c>
    </row>
    <row r="89" spans="1:24" x14ac:dyDescent="0.2">
      <c r="A89" s="105">
        <v>6110</v>
      </c>
      <c r="B89" s="106" t="s">
        <v>150</v>
      </c>
      <c r="C89" s="106">
        <v>0</v>
      </c>
      <c r="D89" s="107">
        <v>0</v>
      </c>
      <c r="E89" s="106">
        <v>0</v>
      </c>
      <c r="F89" s="107">
        <v>0</v>
      </c>
      <c r="G89" s="106">
        <v>0</v>
      </c>
      <c r="H89" s="107">
        <v>0</v>
      </c>
      <c r="I89" s="106">
        <v>0</v>
      </c>
      <c r="J89" s="107">
        <v>0</v>
      </c>
      <c r="K89" s="106">
        <v>0</v>
      </c>
      <c r="L89" s="107">
        <v>0</v>
      </c>
      <c r="M89" s="106">
        <v>0</v>
      </c>
      <c r="N89" s="107">
        <v>0</v>
      </c>
      <c r="O89" s="106">
        <v>0</v>
      </c>
      <c r="P89" s="107">
        <v>0</v>
      </c>
      <c r="Q89" s="106">
        <v>0</v>
      </c>
      <c r="R89" s="107">
        <v>0</v>
      </c>
      <c r="S89" s="106">
        <v>0</v>
      </c>
      <c r="T89" s="107">
        <v>0</v>
      </c>
      <c r="U89" s="106">
        <v>0</v>
      </c>
      <c r="V89" s="107">
        <v>0</v>
      </c>
      <c r="W89" s="108">
        <v>0</v>
      </c>
      <c r="X89" s="108">
        <v>0</v>
      </c>
    </row>
    <row r="90" spans="1:24" x14ac:dyDescent="0.2">
      <c r="A90" s="105">
        <v>6105</v>
      </c>
      <c r="B90" s="106" t="s">
        <v>151</v>
      </c>
      <c r="C90" s="106">
        <v>0</v>
      </c>
      <c r="D90" s="107">
        <v>0</v>
      </c>
      <c r="E90" s="106">
        <v>0</v>
      </c>
      <c r="F90" s="107">
        <v>0</v>
      </c>
      <c r="G90" s="106">
        <v>9</v>
      </c>
      <c r="H90" s="107">
        <v>565353</v>
      </c>
      <c r="I90" s="106">
        <v>0</v>
      </c>
      <c r="J90" s="107">
        <v>0</v>
      </c>
      <c r="K90" s="106">
        <v>0</v>
      </c>
      <c r="L90" s="107">
        <v>0</v>
      </c>
      <c r="M90" s="106">
        <v>0</v>
      </c>
      <c r="N90" s="107">
        <v>0</v>
      </c>
      <c r="O90" s="106">
        <v>0</v>
      </c>
      <c r="P90" s="107">
        <v>0</v>
      </c>
      <c r="Q90" s="106">
        <v>0</v>
      </c>
      <c r="R90" s="107">
        <v>0</v>
      </c>
      <c r="S90" s="106">
        <v>0</v>
      </c>
      <c r="T90" s="107">
        <v>0</v>
      </c>
      <c r="U90" s="106">
        <v>0</v>
      </c>
      <c r="V90" s="107">
        <v>0</v>
      </c>
      <c r="W90" s="108">
        <v>9</v>
      </c>
      <c r="X90" s="108">
        <v>565353</v>
      </c>
    </row>
    <row r="91" spans="1:24" x14ac:dyDescent="0.2">
      <c r="A91" s="105">
        <v>6104</v>
      </c>
      <c r="B91" s="106" t="s">
        <v>152</v>
      </c>
      <c r="C91" s="106">
        <v>0</v>
      </c>
      <c r="D91" s="107">
        <v>0</v>
      </c>
      <c r="E91" s="106">
        <v>0</v>
      </c>
      <c r="F91" s="107">
        <v>0</v>
      </c>
      <c r="G91" s="106">
        <v>0</v>
      </c>
      <c r="H91" s="107">
        <v>0</v>
      </c>
      <c r="I91" s="106">
        <v>0</v>
      </c>
      <c r="J91" s="107">
        <v>0</v>
      </c>
      <c r="K91" s="106">
        <v>0</v>
      </c>
      <c r="L91" s="107">
        <v>0</v>
      </c>
      <c r="M91" s="106">
        <v>0</v>
      </c>
      <c r="N91" s="107">
        <v>0</v>
      </c>
      <c r="O91" s="106">
        <v>0</v>
      </c>
      <c r="P91" s="107">
        <v>0</v>
      </c>
      <c r="Q91" s="106">
        <v>0</v>
      </c>
      <c r="R91" s="107">
        <v>0</v>
      </c>
      <c r="S91" s="106">
        <v>0</v>
      </c>
      <c r="T91" s="107">
        <v>0</v>
      </c>
      <c r="U91" s="106">
        <v>0</v>
      </c>
      <c r="V91" s="107">
        <v>0</v>
      </c>
      <c r="W91" s="108">
        <v>0</v>
      </c>
      <c r="X91" s="108">
        <v>0</v>
      </c>
    </row>
    <row r="92" spans="1:24" x14ac:dyDescent="0.2">
      <c r="A92" s="105">
        <v>6102</v>
      </c>
      <c r="B92" s="106" t="s">
        <v>153</v>
      </c>
      <c r="C92" s="106">
        <v>0</v>
      </c>
      <c r="D92" s="107">
        <v>0</v>
      </c>
      <c r="E92" s="106">
        <v>0</v>
      </c>
      <c r="F92" s="107">
        <v>0</v>
      </c>
      <c r="G92" s="106">
        <v>0</v>
      </c>
      <c r="H92" s="107">
        <v>0</v>
      </c>
      <c r="I92" s="106">
        <v>0</v>
      </c>
      <c r="J92" s="107">
        <v>0</v>
      </c>
      <c r="K92" s="106">
        <v>0</v>
      </c>
      <c r="L92" s="107">
        <v>0</v>
      </c>
      <c r="M92" s="106">
        <v>0</v>
      </c>
      <c r="N92" s="107">
        <v>0</v>
      </c>
      <c r="O92" s="106">
        <v>0</v>
      </c>
      <c r="P92" s="107">
        <v>0</v>
      </c>
      <c r="Q92" s="106">
        <v>0</v>
      </c>
      <c r="R92" s="107">
        <v>0</v>
      </c>
      <c r="S92" s="106">
        <v>0</v>
      </c>
      <c r="T92" s="107">
        <v>0</v>
      </c>
      <c r="U92" s="106">
        <v>0</v>
      </c>
      <c r="V92" s="107">
        <v>0</v>
      </c>
      <c r="W92" s="108">
        <v>0</v>
      </c>
      <c r="X92" s="108">
        <v>0</v>
      </c>
    </row>
    <row r="93" spans="1:24" x14ac:dyDescent="0.2">
      <c r="A93" s="105">
        <v>6112</v>
      </c>
      <c r="B93" s="106" t="s">
        <v>154</v>
      </c>
      <c r="C93" s="106">
        <v>0</v>
      </c>
      <c r="D93" s="107">
        <v>0</v>
      </c>
      <c r="E93" s="106">
        <v>0</v>
      </c>
      <c r="F93" s="107">
        <v>0</v>
      </c>
      <c r="G93" s="106">
        <v>0</v>
      </c>
      <c r="H93" s="107">
        <v>0</v>
      </c>
      <c r="I93" s="106">
        <v>0</v>
      </c>
      <c r="J93" s="107">
        <v>0</v>
      </c>
      <c r="K93" s="106">
        <v>0</v>
      </c>
      <c r="L93" s="107">
        <v>0</v>
      </c>
      <c r="M93" s="106">
        <v>0</v>
      </c>
      <c r="N93" s="107">
        <v>0</v>
      </c>
      <c r="O93" s="106">
        <v>0</v>
      </c>
      <c r="P93" s="107">
        <v>0</v>
      </c>
      <c r="Q93" s="106">
        <v>0</v>
      </c>
      <c r="R93" s="107">
        <v>0</v>
      </c>
      <c r="S93" s="106">
        <v>0</v>
      </c>
      <c r="T93" s="107">
        <v>0</v>
      </c>
      <c r="U93" s="106">
        <v>0</v>
      </c>
      <c r="V93" s="107">
        <v>0</v>
      </c>
      <c r="W93" s="108">
        <v>0</v>
      </c>
      <c r="X93" s="108">
        <v>0</v>
      </c>
    </row>
    <row r="94" spans="1:24" x14ac:dyDescent="0.2">
      <c r="A94" s="105">
        <v>6107</v>
      </c>
      <c r="B94" s="106" t="s">
        <v>155</v>
      </c>
      <c r="C94" s="106">
        <v>0</v>
      </c>
      <c r="D94" s="107">
        <v>0</v>
      </c>
      <c r="E94" s="106">
        <v>0</v>
      </c>
      <c r="F94" s="107">
        <v>0</v>
      </c>
      <c r="G94" s="106">
        <v>0</v>
      </c>
      <c r="H94" s="107">
        <v>0</v>
      </c>
      <c r="I94" s="106">
        <v>0</v>
      </c>
      <c r="J94" s="107">
        <v>0</v>
      </c>
      <c r="K94" s="106">
        <v>0</v>
      </c>
      <c r="L94" s="107">
        <v>0</v>
      </c>
      <c r="M94" s="106">
        <v>0</v>
      </c>
      <c r="N94" s="107">
        <v>0</v>
      </c>
      <c r="O94" s="106">
        <v>0</v>
      </c>
      <c r="P94" s="107">
        <v>0</v>
      </c>
      <c r="Q94" s="106">
        <v>0</v>
      </c>
      <c r="R94" s="107">
        <v>0</v>
      </c>
      <c r="S94" s="106">
        <v>0</v>
      </c>
      <c r="T94" s="107">
        <v>0</v>
      </c>
      <c r="U94" s="106">
        <v>0</v>
      </c>
      <c r="V94" s="107">
        <v>0</v>
      </c>
      <c r="W94" s="108">
        <v>0</v>
      </c>
      <c r="X94" s="108">
        <v>0</v>
      </c>
    </row>
    <row r="95" spans="1:24" x14ac:dyDescent="0.2">
      <c r="A95" s="105">
        <v>6117</v>
      </c>
      <c r="B95" s="106" t="s">
        <v>156</v>
      </c>
      <c r="C95" s="106">
        <v>0</v>
      </c>
      <c r="D95" s="107">
        <v>0</v>
      </c>
      <c r="E95" s="106">
        <v>0</v>
      </c>
      <c r="F95" s="107">
        <v>0</v>
      </c>
      <c r="G95" s="106">
        <v>0</v>
      </c>
      <c r="H95" s="107">
        <v>0</v>
      </c>
      <c r="I95" s="106">
        <v>0</v>
      </c>
      <c r="J95" s="107">
        <v>0</v>
      </c>
      <c r="K95" s="106">
        <v>0</v>
      </c>
      <c r="L95" s="107">
        <v>0</v>
      </c>
      <c r="M95" s="106">
        <v>0</v>
      </c>
      <c r="N95" s="107">
        <v>0</v>
      </c>
      <c r="O95" s="106">
        <v>0</v>
      </c>
      <c r="P95" s="107">
        <v>0</v>
      </c>
      <c r="Q95" s="106">
        <v>0</v>
      </c>
      <c r="R95" s="107">
        <v>0</v>
      </c>
      <c r="S95" s="106">
        <v>0</v>
      </c>
      <c r="T95" s="107">
        <v>0</v>
      </c>
      <c r="U95" s="106">
        <v>0</v>
      </c>
      <c r="V95" s="107">
        <v>0</v>
      </c>
      <c r="W95" s="108">
        <v>0</v>
      </c>
      <c r="X95" s="108">
        <v>0</v>
      </c>
    </row>
    <row r="96" spans="1:24" x14ac:dyDescent="0.2">
      <c r="A96" s="105">
        <v>6113</v>
      </c>
      <c r="B96" s="106" t="s">
        <v>157</v>
      </c>
      <c r="C96" s="106">
        <v>0</v>
      </c>
      <c r="D96" s="107">
        <v>0</v>
      </c>
      <c r="E96" s="106">
        <v>0</v>
      </c>
      <c r="F96" s="107">
        <v>0</v>
      </c>
      <c r="G96" s="106">
        <v>0</v>
      </c>
      <c r="H96" s="107">
        <v>0</v>
      </c>
      <c r="I96" s="106">
        <v>0</v>
      </c>
      <c r="J96" s="107">
        <v>0</v>
      </c>
      <c r="K96" s="106">
        <v>0</v>
      </c>
      <c r="L96" s="107">
        <v>0</v>
      </c>
      <c r="M96" s="106">
        <v>0</v>
      </c>
      <c r="N96" s="107">
        <v>0</v>
      </c>
      <c r="O96" s="106">
        <v>0</v>
      </c>
      <c r="P96" s="107">
        <v>0</v>
      </c>
      <c r="Q96" s="106">
        <v>0</v>
      </c>
      <c r="R96" s="107">
        <v>0</v>
      </c>
      <c r="S96" s="106">
        <v>0</v>
      </c>
      <c r="T96" s="107">
        <v>0</v>
      </c>
      <c r="U96" s="106">
        <v>0</v>
      </c>
      <c r="V96" s="107">
        <v>0</v>
      </c>
      <c r="W96" s="108">
        <v>0</v>
      </c>
      <c r="X96" s="108">
        <v>0</v>
      </c>
    </row>
    <row r="97" spans="1:24" x14ac:dyDescent="0.2">
      <c r="A97" s="105">
        <v>6115</v>
      </c>
      <c r="B97" s="106" t="s">
        <v>158</v>
      </c>
      <c r="C97" s="106">
        <v>0</v>
      </c>
      <c r="D97" s="107">
        <v>0</v>
      </c>
      <c r="E97" s="106">
        <v>0</v>
      </c>
      <c r="F97" s="107">
        <v>0</v>
      </c>
      <c r="G97" s="106">
        <v>2</v>
      </c>
      <c r="H97" s="107">
        <v>125634</v>
      </c>
      <c r="I97" s="106">
        <v>0</v>
      </c>
      <c r="J97" s="107">
        <v>0</v>
      </c>
      <c r="K97" s="106">
        <v>0</v>
      </c>
      <c r="L97" s="107">
        <v>0</v>
      </c>
      <c r="M97" s="106">
        <v>0</v>
      </c>
      <c r="N97" s="107">
        <v>0</v>
      </c>
      <c r="O97" s="106">
        <v>0</v>
      </c>
      <c r="P97" s="107">
        <v>0</v>
      </c>
      <c r="Q97" s="106">
        <v>0</v>
      </c>
      <c r="R97" s="107">
        <v>0</v>
      </c>
      <c r="S97" s="106">
        <v>0</v>
      </c>
      <c r="T97" s="107">
        <v>0</v>
      </c>
      <c r="U97" s="106">
        <v>0</v>
      </c>
      <c r="V97" s="107">
        <v>0</v>
      </c>
      <c r="W97" s="108">
        <v>2</v>
      </c>
      <c r="X97" s="108">
        <v>125634</v>
      </c>
    </row>
    <row r="98" spans="1:24" x14ac:dyDescent="0.2">
      <c r="A98" s="105">
        <v>6116</v>
      </c>
      <c r="B98" s="106" t="s">
        <v>159</v>
      </c>
      <c r="C98" s="106">
        <v>0</v>
      </c>
      <c r="D98" s="107">
        <v>0</v>
      </c>
      <c r="E98" s="106">
        <v>0</v>
      </c>
      <c r="F98" s="107">
        <v>0</v>
      </c>
      <c r="G98" s="106">
        <v>0</v>
      </c>
      <c r="H98" s="107">
        <v>0</v>
      </c>
      <c r="I98" s="106">
        <v>0</v>
      </c>
      <c r="J98" s="107">
        <v>0</v>
      </c>
      <c r="K98" s="106">
        <v>0</v>
      </c>
      <c r="L98" s="107">
        <v>0</v>
      </c>
      <c r="M98" s="106">
        <v>0</v>
      </c>
      <c r="N98" s="107">
        <v>0</v>
      </c>
      <c r="O98" s="106">
        <v>0</v>
      </c>
      <c r="P98" s="107">
        <v>0</v>
      </c>
      <c r="Q98" s="106">
        <v>0</v>
      </c>
      <c r="R98" s="107">
        <v>0</v>
      </c>
      <c r="S98" s="106">
        <v>0</v>
      </c>
      <c r="T98" s="107">
        <v>0</v>
      </c>
      <c r="U98" s="106">
        <v>0</v>
      </c>
      <c r="V98" s="107">
        <v>0</v>
      </c>
      <c r="W98" s="108">
        <v>0</v>
      </c>
      <c r="X98" s="108">
        <v>0</v>
      </c>
    </row>
    <row r="99" spans="1:24" x14ac:dyDescent="0.2">
      <c r="A99" s="105">
        <v>6111</v>
      </c>
      <c r="B99" s="106" t="s">
        <v>160</v>
      </c>
      <c r="C99" s="106">
        <v>0</v>
      </c>
      <c r="D99" s="107">
        <v>0</v>
      </c>
      <c r="E99" s="106">
        <v>0</v>
      </c>
      <c r="F99" s="107">
        <v>0</v>
      </c>
      <c r="G99" s="106">
        <v>0</v>
      </c>
      <c r="H99" s="107">
        <v>0</v>
      </c>
      <c r="I99" s="106">
        <v>0</v>
      </c>
      <c r="J99" s="107">
        <v>0</v>
      </c>
      <c r="K99" s="106">
        <v>0</v>
      </c>
      <c r="L99" s="107">
        <v>0</v>
      </c>
      <c r="M99" s="106">
        <v>0</v>
      </c>
      <c r="N99" s="107">
        <v>0</v>
      </c>
      <c r="O99" s="106">
        <v>0</v>
      </c>
      <c r="P99" s="107">
        <v>0</v>
      </c>
      <c r="Q99" s="106">
        <v>0</v>
      </c>
      <c r="R99" s="107">
        <v>0</v>
      </c>
      <c r="S99" s="106">
        <v>0</v>
      </c>
      <c r="T99" s="107">
        <v>0</v>
      </c>
      <c r="U99" s="106">
        <v>0</v>
      </c>
      <c r="V99" s="107">
        <v>0</v>
      </c>
      <c r="W99" s="108">
        <v>0</v>
      </c>
      <c r="X99" s="108">
        <v>0</v>
      </c>
    </row>
    <row r="100" spans="1:24" x14ac:dyDescent="0.2">
      <c r="A100" s="105">
        <v>6109</v>
      </c>
      <c r="B100" s="106" t="s">
        <v>161</v>
      </c>
      <c r="C100" s="106">
        <v>34</v>
      </c>
      <c r="D100" s="107">
        <v>2135778</v>
      </c>
      <c r="E100" s="106">
        <v>27</v>
      </c>
      <c r="F100" s="107">
        <v>1182978</v>
      </c>
      <c r="G100" s="106">
        <v>0</v>
      </c>
      <c r="H100" s="107">
        <v>0</v>
      </c>
      <c r="I100" s="106">
        <v>0</v>
      </c>
      <c r="J100" s="107">
        <v>0</v>
      </c>
      <c r="K100" s="106">
        <v>0</v>
      </c>
      <c r="L100" s="107">
        <v>0</v>
      </c>
      <c r="M100" s="106">
        <v>0</v>
      </c>
      <c r="N100" s="107">
        <v>0</v>
      </c>
      <c r="O100" s="106">
        <v>0</v>
      </c>
      <c r="P100" s="107">
        <v>0</v>
      </c>
      <c r="Q100" s="106">
        <v>0</v>
      </c>
      <c r="R100" s="107">
        <v>0</v>
      </c>
      <c r="S100" s="106">
        <v>0</v>
      </c>
      <c r="T100" s="107">
        <v>0</v>
      </c>
      <c r="U100" s="106">
        <v>0</v>
      </c>
      <c r="V100" s="107">
        <v>0</v>
      </c>
      <c r="W100" s="108">
        <v>61</v>
      </c>
      <c r="X100" s="108">
        <v>3318756</v>
      </c>
    </row>
    <row r="101" spans="1:24" x14ac:dyDescent="0.2">
      <c r="A101" s="105">
        <v>6103</v>
      </c>
      <c r="B101" s="106" t="s">
        <v>162</v>
      </c>
      <c r="C101" s="106">
        <v>0</v>
      </c>
      <c r="D101" s="107">
        <v>0</v>
      </c>
      <c r="E101" s="106">
        <v>0</v>
      </c>
      <c r="F101" s="107">
        <v>0</v>
      </c>
      <c r="G101" s="106">
        <v>0</v>
      </c>
      <c r="H101" s="107">
        <v>0</v>
      </c>
      <c r="I101" s="106">
        <v>0</v>
      </c>
      <c r="J101" s="107">
        <v>0</v>
      </c>
      <c r="K101" s="106">
        <v>0</v>
      </c>
      <c r="L101" s="107">
        <v>0</v>
      </c>
      <c r="M101" s="106">
        <v>0</v>
      </c>
      <c r="N101" s="107">
        <v>0</v>
      </c>
      <c r="O101" s="106">
        <v>0</v>
      </c>
      <c r="P101" s="107">
        <v>0</v>
      </c>
      <c r="Q101" s="106">
        <v>0</v>
      </c>
      <c r="R101" s="107">
        <v>0</v>
      </c>
      <c r="S101" s="106">
        <v>0</v>
      </c>
      <c r="T101" s="107">
        <v>0</v>
      </c>
      <c r="U101" s="106">
        <v>0</v>
      </c>
      <c r="V101" s="107">
        <v>0</v>
      </c>
      <c r="W101" s="108">
        <v>0</v>
      </c>
      <c r="X101" s="108">
        <v>0</v>
      </c>
    </row>
    <row r="102" spans="1:24" x14ac:dyDescent="0.2">
      <c r="A102" s="105">
        <v>6114</v>
      </c>
      <c r="B102" s="106" t="s">
        <v>163</v>
      </c>
      <c r="C102" s="106">
        <v>53</v>
      </c>
      <c r="D102" s="107">
        <v>3329301</v>
      </c>
      <c r="E102" s="106">
        <v>15</v>
      </c>
      <c r="F102" s="107">
        <v>657210</v>
      </c>
      <c r="G102" s="106">
        <v>0</v>
      </c>
      <c r="H102" s="107">
        <v>0</v>
      </c>
      <c r="I102" s="106">
        <v>0</v>
      </c>
      <c r="J102" s="107">
        <v>0</v>
      </c>
      <c r="K102" s="106">
        <v>0</v>
      </c>
      <c r="L102" s="107">
        <v>0</v>
      </c>
      <c r="M102" s="106">
        <v>0</v>
      </c>
      <c r="N102" s="107">
        <v>0</v>
      </c>
      <c r="O102" s="106">
        <v>0</v>
      </c>
      <c r="P102" s="107">
        <v>0</v>
      </c>
      <c r="Q102" s="106">
        <v>0</v>
      </c>
      <c r="R102" s="107">
        <v>0</v>
      </c>
      <c r="S102" s="106">
        <v>0</v>
      </c>
      <c r="T102" s="107">
        <v>0</v>
      </c>
      <c r="U102" s="106">
        <v>0</v>
      </c>
      <c r="V102" s="107">
        <v>0</v>
      </c>
      <c r="W102" s="108">
        <v>68</v>
      </c>
      <c r="X102" s="108">
        <v>3986511</v>
      </c>
    </row>
    <row r="103" spans="1:24" x14ac:dyDescent="0.2">
      <c r="A103" s="105">
        <v>6301</v>
      </c>
      <c r="B103" s="106" t="s">
        <v>164</v>
      </c>
      <c r="C103" s="106">
        <v>0</v>
      </c>
      <c r="D103" s="107">
        <v>0</v>
      </c>
      <c r="E103" s="106">
        <v>0</v>
      </c>
      <c r="F103" s="107">
        <v>0</v>
      </c>
      <c r="G103" s="106">
        <v>0</v>
      </c>
      <c r="H103" s="107">
        <v>0</v>
      </c>
      <c r="I103" s="106">
        <v>0</v>
      </c>
      <c r="J103" s="107">
        <v>0</v>
      </c>
      <c r="K103" s="106">
        <v>0</v>
      </c>
      <c r="L103" s="107">
        <v>0</v>
      </c>
      <c r="M103" s="106">
        <v>0</v>
      </c>
      <c r="N103" s="107">
        <v>0</v>
      </c>
      <c r="O103" s="106">
        <v>0</v>
      </c>
      <c r="P103" s="107">
        <v>0</v>
      </c>
      <c r="Q103" s="106">
        <v>0</v>
      </c>
      <c r="R103" s="107">
        <v>0</v>
      </c>
      <c r="S103" s="106">
        <v>0</v>
      </c>
      <c r="T103" s="107">
        <v>0</v>
      </c>
      <c r="U103" s="106">
        <v>0</v>
      </c>
      <c r="V103" s="107">
        <v>0</v>
      </c>
      <c r="W103" s="108">
        <v>0</v>
      </c>
      <c r="X103" s="108">
        <v>0</v>
      </c>
    </row>
    <row r="104" spans="1:24" x14ac:dyDescent="0.2">
      <c r="A104" s="105">
        <v>6303</v>
      </c>
      <c r="B104" s="106" t="s">
        <v>165</v>
      </c>
      <c r="C104" s="106">
        <v>0</v>
      </c>
      <c r="D104" s="107">
        <v>0</v>
      </c>
      <c r="E104" s="106">
        <v>0</v>
      </c>
      <c r="F104" s="107">
        <v>0</v>
      </c>
      <c r="G104" s="106">
        <v>0</v>
      </c>
      <c r="H104" s="107">
        <v>0</v>
      </c>
      <c r="I104" s="106">
        <v>0</v>
      </c>
      <c r="J104" s="107">
        <v>0</v>
      </c>
      <c r="K104" s="106">
        <v>0</v>
      </c>
      <c r="L104" s="107">
        <v>0</v>
      </c>
      <c r="M104" s="106">
        <v>0</v>
      </c>
      <c r="N104" s="107">
        <v>0</v>
      </c>
      <c r="O104" s="106">
        <v>0</v>
      </c>
      <c r="P104" s="107">
        <v>0</v>
      </c>
      <c r="Q104" s="106">
        <v>0</v>
      </c>
      <c r="R104" s="107">
        <v>0</v>
      </c>
      <c r="S104" s="106">
        <v>0</v>
      </c>
      <c r="T104" s="107">
        <v>0</v>
      </c>
      <c r="U104" s="106">
        <v>0</v>
      </c>
      <c r="V104" s="107">
        <v>0</v>
      </c>
      <c r="W104" s="108">
        <v>0</v>
      </c>
      <c r="X104" s="108">
        <v>0</v>
      </c>
    </row>
    <row r="105" spans="1:24" x14ac:dyDescent="0.2">
      <c r="A105" s="105">
        <v>6305</v>
      </c>
      <c r="B105" s="106" t="s">
        <v>166</v>
      </c>
      <c r="C105" s="106">
        <v>0</v>
      </c>
      <c r="D105" s="107">
        <v>0</v>
      </c>
      <c r="E105" s="106">
        <v>0</v>
      </c>
      <c r="F105" s="107">
        <v>0</v>
      </c>
      <c r="G105" s="106">
        <v>0</v>
      </c>
      <c r="H105" s="107">
        <v>0</v>
      </c>
      <c r="I105" s="106">
        <v>0</v>
      </c>
      <c r="J105" s="107">
        <v>0</v>
      </c>
      <c r="K105" s="106">
        <v>0</v>
      </c>
      <c r="L105" s="107">
        <v>0</v>
      </c>
      <c r="M105" s="106">
        <v>0</v>
      </c>
      <c r="N105" s="107">
        <v>0</v>
      </c>
      <c r="O105" s="106">
        <v>0</v>
      </c>
      <c r="P105" s="107">
        <v>0</v>
      </c>
      <c r="Q105" s="106">
        <v>0</v>
      </c>
      <c r="R105" s="107">
        <v>0</v>
      </c>
      <c r="S105" s="106">
        <v>0</v>
      </c>
      <c r="T105" s="107">
        <v>0</v>
      </c>
      <c r="U105" s="106">
        <v>0</v>
      </c>
      <c r="V105" s="107">
        <v>0</v>
      </c>
      <c r="W105" s="108">
        <v>0</v>
      </c>
      <c r="X105" s="108">
        <v>0</v>
      </c>
    </row>
    <row r="106" spans="1:24" x14ac:dyDescent="0.2">
      <c r="A106" s="105">
        <v>6308</v>
      </c>
      <c r="B106" s="106" t="s">
        <v>167</v>
      </c>
      <c r="C106" s="106">
        <v>0</v>
      </c>
      <c r="D106" s="107">
        <v>0</v>
      </c>
      <c r="E106" s="106">
        <v>0</v>
      </c>
      <c r="F106" s="107">
        <v>0</v>
      </c>
      <c r="G106" s="106">
        <v>0</v>
      </c>
      <c r="H106" s="107">
        <v>0</v>
      </c>
      <c r="I106" s="106">
        <v>0</v>
      </c>
      <c r="J106" s="107">
        <v>0</v>
      </c>
      <c r="K106" s="106">
        <v>0</v>
      </c>
      <c r="L106" s="107">
        <v>0</v>
      </c>
      <c r="M106" s="106">
        <v>0</v>
      </c>
      <c r="N106" s="107">
        <v>0</v>
      </c>
      <c r="O106" s="106">
        <v>0</v>
      </c>
      <c r="P106" s="107">
        <v>0</v>
      </c>
      <c r="Q106" s="106">
        <v>0</v>
      </c>
      <c r="R106" s="107">
        <v>0</v>
      </c>
      <c r="S106" s="106">
        <v>0</v>
      </c>
      <c r="T106" s="107">
        <v>0</v>
      </c>
      <c r="U106" s="106">
        <v>0</v>
      </c>
      <c r="V106" s="107">
        <v>0</v>
      </c>
      <c r="W106" s="108">
        <v>0</v>
      </c>
      <c r="X106" s="108">
        <v>0</v>
      </c>
    </row>
    <row r="107" spans="1:24" x14ac:dyDescent="0.2">
      <c r="A107" s="105">
        <v>6310</v>
      </c>
      <c r="B107" s="106" t="s">
        <v>168</v>
      </c>
      <c r="C107" s="106">
        <v>0</v>
      </c>
      <c r="D107" s="107">
        <v>0</v>
      </c>
      <c r="E107" s="106">
        <v>0</v>
      </c>
      <c r="F107" s="107">
        <v>0</v>
      </c>
      <c r="G107" s="106">
        <v>0</v>
      </c>
      <c r="H107" s="107">
        <v>0</v>
      </c>
      <c r="I107" s="106">
        <v>0</v>
      </c>
      <c r="J107" s="107">
        <v>0</v>
      </c>
      <c r="K107" s="106">
        <v>0</v>
      </c>
      <c r="L107" s="107">
        <v>0</v>
      </c>
      <c r="M107" s="106">
        <v>0</v>
      </c>
      <c r="N107" s="107">
        <v>0</v>
      </c>
      <c r="O107" s="106">
        <v>0</v>
      </c>
      <c r="P107" s="107">
        <v>0</v>
      </c>
      <c r="Q107" s="106">
        <v>0</v>
      </c>
      <c r="R107" s="107">
        <v>0</v>
      </c>
      <c r="S107" s="106">
        <v>0</v>
      </c>
      <c r="T107" s="107">
        <v>0</v>
      </c>
      <c r="U107" s="106">
        <v>0</v>
      </c>
      <c r="V107" s="107">
        <v>0</v>
      </c>
      <c r="W107" s="108">
        <v>0</v>
      </c>
      <c r="X107" s="108">
        <v>0</v>
      </c>
    </row>
    <row r="108" spans="1:24" x14ac:dyDescent="0.2">
      <c r="A108" s="105">
        <v>6304</v>
      </c>
      <c r="B108" s="106" t="s">
        <v>169</v>
      </c>
      <c r="C108" s="106">
        <v>0</v>
      </c>
      <c r="D108" s="107">
        <v>0</v>
      </c>
      <c r="E108" s="106">
        <v>0</v>
      </c>
      <c r="F108" s="107">
        <v>0</v>
      </c>
      <c r="G108" s="106">
        <v>0</v>
      </c>
      <c r="H108" s="107">
        <v>0</v>
      </c>
      <c r="I108" s="106">
        <v>0</v>
      </c>
      <c r="J108" s="107">
        <v>0</v>
      </c>
      <c r="K108" s="106">
        <v>0</v>
      </c>
      <c r="L108" s="107">
        <v>0</v>
      </c>
      <c r="M108" s="106">
        <v>0</v>
      </c>
      <c r="N108" s="107">
        <v>0</v>
      </c>
      <c r="O108" s="106">
        <v>0</v>
      </c>
      <c r="P108" s="107">
        <v>0</v>
      </c>
      <c r="Q108" s="106">
        <v>0</v>
      </c>
      <c r="R108" s="107">
        <v>0</v>
      </c>
      <c r="S108" s="106">
        <v>0</v>
      </c>
      <c r="T108" s="107">
        <v>0</v>
      </c>
      <c r="U108" s="106">
        <v>0</v>
      </c>
      <c r="V108" s="107">
        <v>0</v>
      </c>
      <c r="W108" s="108">
        <v>0</v>
      </c>
      <c r="X108" s="108">
        <v>0</v>
      </c>
    </row>
    <row r="109" spans="1:24" x14ac:dyDescent="0.2">
      <c r="A109" s="105">
        <v>6306</v>
      </c>
      <c r="B109" s="106" t="s">
        <v>170</v>
      </c>
      <c r="C109" s="106">
        <v>0</v>
      </c>
      <c r="D109" s="107">
        <v>0</v>
      </c>
      <c r="E109" s="106">
        <v>0</v>
      </c>
      <c r="F109" s="107">
        <v>0</v>
      </c>
      <c r="G109" s="106">
        <v>0</v>
      </c>
      <c r="H109" s="107">
        <v>0</v>
      </c>
      <c r="I109" s="106">
        <v>0</v>
      </c>
      <c r="J109" s="107">
        <v>0</v>
      </c>
      <c r="K109" s="106">
        <v>0</v>
      </c>
      <c r="L109" s="107">
        <v>0</v>
      </c>
      <c r="M109" s="106">
        <v>0</v>
      </c>
      <c r="N109" s="107">
        <v>0</v>
      </c>
      <c r="O109" s="106">
        <v>0</v>
      </c>
      <c r="P109" s="107">
        <v>0</v>
      </c>
      <c r="Q109" s="106">
        <v>0</v>
      </c>
      <c r="R109" s="107">
        <v>0</v>
      </c>
      <c r="S109" s="106">
        <v>0</v>
      </c>
      <c r="T109" s="107">
        <v>0</v>
      </c>
      <c r="U109" s="106">
        <v>0</v>
      </c>
      <c r="V109" s="107">
        <v>0</v>
      </c>
      <c r="W109" s="108">
        <v>0</v>
      </c>
      <c r="X109" s="108">
        <v>0</v>
      </c>
    </row>
    <row r="110" spans="1:24" x14ac:dyDescent="0.2">
      <c r="A110" s="105">
        <v>6307</v>
      </c>
      <c r="B110" s="106" t="s">
        <v>171</v>
      </c>
      <c r="C110" s="106">
        <v>0</v>
      </c>
      <c r="D110" s="107">
        <v>0</v>
      </c>
      <c r="E110" s="106">
        <v>0</v>
      </c>
      <c r="F110" s="107">
        <v>0</v>
      </c>
      <c r="G110" s="106">
        <v>0</v>
      </c>
      <c r="H110" s="107">
        <v>0</v>
      </c>
      <c r="I110" s="106">
        <v>0</v>
      </c>
      <c r="J110" s="107">
        <v>0</v>
      </c>
      <c r="K110" s="106">
        <v>0</v>
      </c>
      <c r="L110" s="107">
        <v>0</v>
      </c>
      <c r="M110" s="106">
        <v>0</v>
      </c>
      <c r="N110" s="107">
        <v>0</v>
      </c>
      <c r="O110" s="106">
        <v>0</v>
      </c>
      <c r="P110" s="107">
        <v>0</v>
      </c>
      <c r="Q110" s="106">
        <v>0</v>
      </c>
      <c r="R110" s="107">
        <v>0</v>
      </c>
      <c r="S110" s="106">
        <v>0</v>
      </c>
      <c r="T110" s="107">
        <v>0</v>
      </c>
      <c r="U110" s="106">
        <v>0</v>
      </c>
      <c r="V110" s="107">
        <v>0</v>
      </c>
      <c r="W110" s="108">
        <v>0</v>
      </c>
      <c r="X110" s="108">
        <v>0</v>
      </c>
    </row>
    <row r="111" spans="1:24" x14ac:dyDescent="0.2">
      <c r="A111" s="105">
        <v>6302</v>
      </c>
      <c r="B111" s="106" t="s">
        <v>172</v>
      </c>
      <c r="C111" s="106">
        <v>0</v>
      </c>
      <c r="D111" s="107">
        <v>0</v>
      </c>
      <c r="E111" s="106">
        <v>0</v>
      </c>
      <c r="F111" s="107">
        <v>0</v>
      </c>
      <c r="G111" s="106">
        <v>0</v>
      </c>
      <c r="H111" s="107">
        <v>0</v>
      </c>
      <c r="I111" s="106">
        <v>0</v>
      </c>
      <c r="J111" s="107">
        <v>0</v>
      </c>
      <c r="K111" s="106">
        <v>0</v>
      </c>
      <c r="L111" s="107">
        <v>0</v>
      </c>
      <c r="M111" s="106">
        <v>0</v>
      </c>
      <c r="N111" s="107">
        <v>0</v>
      </c>
      <c r="O111" s="106">
        <v>0</v>
      </c>
      <c r="P111" s="107">
        <v>0</v>
      </c>
      <c r="Q111" s="106">
        <v>0</v>
      </c>
      <c r="R111" s="107">
        <v>0</v>
      </c>
      <c r="S111" s="106">
        <v>0</v>
      </c>
      <c r="T111" s="107">
        <v>0</v>
      </c>
      <c r="U111" s="106">
        <v>0</v>
      </c>
      <c r="V111" s="107">
        <v>0</v>
      </c>
      <c r="W111" s="108">
        <v>0</v>
      </c>
      <c r="X111" s="108">
        <v>0</v>
      </c>
    </row>
    <row r="112" spans="1:24" x14ac:dyDescent="0.2">
      <c r="A112" s="105">
        <v>6309</v>
      </c>
      <c r="B112" s="106" t="s">
        <v>173</v>
      </c>
      <c r="C112" s="106">
        <v>0</v>
      </c>
      <c r="D112" s="107">
        <v>0</v>
      </c>
      <c r="E112" s="106">
        <v>0</v>
      </c>
      <c r="F112" s="107">
        <v>0</v>
      </c>
      <c r="G112" s="106">
        <v>0</v>
      </c>
      <c r="H112" s="107">
        <v>0</v>
      </c>
      <c r="I112" s="106">
        <v>0</v>
      </c>
      <c r="J112" s="107">
        <v>0</v>
      </c>
      <c r="K112" s="106">
        <v>0</v>
      </c>
      <c r="L112" s="107">
        <v>0</v>
      </c>
      <c r="M112" s="106">
        <v>0</v>
      </c>
      <c r="N112" s="107">
        <v>0</v>
      </c>
      <c r="O112" s="106">
        <v>0</v>
      </c>
      <c r="P112" s="107">
        <v>0</v>
      </c>
      <c r="Q112" s="106">
        <v>0</v>
      </c>
      <c r="R112" s="107">
        <v>0</v>
      </c>
      <c r="S112" s="106">
        <v>0</v>
      </c>
      <c r="T112" s="107">
        <v>0</v>
      </c>
      <c r="U112" s="106">
        <v>0</v>
      </c>
      <c r="V112" s="107">
        <v>0</v>
      </c>
      <c r="W112" s="108">
        <v>0</v>
      </c>
      <c r="X112" s="108">
        <v>0</v>
      </c>
    </row>
    <row r="113" spans="1:24" x14ac:dyDescent="0.2">
      <c r="A113" s="105">
        <v>6201</v>
      </c>
      <c r="B113" s="106" t="s">
        <v>174</v>
      </c>
      <c r="C113" s="106">
        <v>91</v>
      </c>
      <c r="D113" s="107">
        <v>5716347</v>
      </c>
      <c r="E113" s="106">
        <v>30</v>
      </c>
      <c r="F113" s="107">
        <v>1314420</v>
      </c>
      <c r="G113" s="106">
        <v>0</v>
      </c>
      <c r="H113" s="107">
        <v>0</v>
      </c>
      <c r="I113" s="106">
        <v>0</v>
      </c>
      <c r="J113" s="107">
        <v>0</v>
      </c>
      <c r="K113" s="106">
        <v>0</v>
      </c>
      <c r="L113" s="107">
        <v>0</v>
      </c>
      <c r="M113" s="106">
        <v>0</v>
      </c>
      <c r="N113" s="107">
        <v>0</v>
      </c>
      <c r="O113" s="106">
        <v>0</v>
      </c>
      <c r="P113" s="107">
        <v>0</v>
      </c>
      <c r="Q113" s="106">
        <v>0</v>
      </c>
      <c r="R113" s="107">
        <v>0</v>
      </c>
      <c r="S113" s="106">
        <v>0</v>
      </c>
      <c r="T113" s="107">
        <v>0</v>
      </c>
      <c r="U113" s="106">
        <v>0</v>
      </c>
      <c r="V113" s="107">
        <v>0</v>
      </c>
      <c r="W113" s="108">
        <v>121</v>
      </c>
      <c r="X113" s="108">
        <v>7030767</v>
      </c>
    </row>
    <row r="114" spans="1:24" x14ac:dyDescent="0.2">
      <c r="A114" s="105">
        <v>6205</v>
      </c>
      <c r="B114" s="106" t="s">
        <v>175</v>
      </c>
      <c r="C114" s="106">
        <v>0</v>
      </c>
      <c r="D114" s="107">
        <v>0</v>
      </c>
      <c r="E114" s="106">
        <v>0</v>
      </c>
      <c r="F114" s="107">
        <v>0</v>
      </c>
      <c r="G114" s="106">
        <v>0</v>
      </c>
      <c r="H114" s="107">
        <v>0</v>
      </c>
      <c r="I114" s="106">
        <v>0</v>
      </c>
      <c r="J114" s="107">
        <v>0</v>
      </c>
      <c r="K114" s="106">
        <v>0</v>
      </c>
      <c r="L114" s="107">
        <v>0</v>
      </c>
      <c r="M114" s="106">
        <v>0</v>
      </c>
      <c r="N114" s="107">
        <v>0</v>
      </c>
      <c r="O114" s="106">
        <v>0</v>
      </c>
      <c r="P114" s="107">
        <v>0</v>
      </c>
      <c r="Q114" s="106">
        <v>0</v>
      </c>
      <c r="R114" s="107">
        <v>0</v>
      </c>
      <c r="S114" s="106">
        <v>0</v>
      </c>
      <c r="T114" s="107">
        <v>0</v>
      </c>
      <c r="U114" s="106">
        <v>0</v>
      </c>
      <c r="V114" s="107">
        <v>0</v>
      </c>
      <c r="W114" s="108">
        <v>0</v>
      </c>
      <c r="X114" s="108">
        <v>0</v>
      </c>
    </row>
    <row r="115" spans="1:24" x14ac:dyDescent="0.2">
      <c r="A115" s="105">
        <v>6203</v>
      </c>
      <c r="B115" s="106" t="s">
        <v>176</v>
      </c>
      <c r="C115" s="106">
        <v>0</v>
      </c>
      <c r="D115" s="107">
        <v>0</v>
      </c>
      <c r="E115" s="106">
        <v>0</v>
      </c>
      <c r="F115" s="107">
        <v>0</v>
      </c>
      <c r="G115" s="106">
        <v>0</v>
      </c>
      <c r="H115" s="107">
        <v>0</v>
      </c>
      <c r="I115" s="106">
        <v>0</v>
      </c>
      <c r="J115" s="107">
        <v>0</v>
      </c>
      <c r="K115" s="106">
        <v>0</v>
      </c>
      <c r="L115" s="107">
        <v>0</v>
      </c>
      <c r="M115" s="106">
        <v>0</v>
      </c>
      <c r="N115" s="107">
        <v>0</v>
      </c>
      <c r="O115" s="106">
        <v>0</v>
      </c>
      <c r="P115" s="107">
        <v>0</v>
      </c>
      <c r="Q115" s="106">
        <v>0</v>
      </c>
      <c r="R115" s="107">
        <v>0</v>
      </c>
      <c r="S115" s="106">
        <v>0</v>
      </c>
      <c r="T115" s="107">
        <v>0</v>
      </c>
      <c r="U115" s="106">
        <v>0</v>
      </c>
      <c r="V115" s="107">
        <v>0</v>
      </c>
      <c r="W115" s="108">
        <v>0</v>
      </c>
      <c r="X115" s="108">
        <v>0</v>
      </c>
    </row>
    <row r="116" spans="1:24" x14ac:dyDescent="0.2">
      <c r="A116" s="105">
        <v>6202</v>
      </c>
      <c r="B116" s="106" t="s">
        <v>177</v>
      </c>
      <c r="C116" s="106">
        <v>0</v>
      </c>
      <c r="D116" s="107">
        <v>0</v>
      </c>
      <c r="E116" s="106">
        <v>0</v>
      </c>
      <c r="F116" s="107">
        <v>0</v>
      </c>
      <c r="G116" s="106">
        <v>0</v>
      </c>
      <c r="H116" s="107">
        <v>0</v>
      </c>
      <c r="I116" s="106">
        <v>0</v>
      </c>
      <c r="J116" s="107">
        <v>0</v>
      </c>
      <c r="K116" s="106">
        <v>0</v>
      </c>
      <c r="L116" s="107">
        <v>0</v>
      </c>
      <c r="M116" s="106">
        <v>0</v>
      </c>
      <c r="N116" s="107">
        <v>0</v>
      </c>
      <c r="O116" s="106">
        <v>0</v>
      </c>
      <c r="P116" s="107">
        <v>0</v>
      </c>
      <c r="Q116" s="106">
        <v>0</v>
      </c>
      <c r="R116" s="107">
        <v>0</v>
      </c>
      <c r="S116" s="106">
        <v>0</v>
      </c>
      <c r="T116" s="107">
        <v>0</v>
      </c>
      <c r="U116" s="106">
        <v>0</v>
      </c>
      <c r="V116" s="107">
        <v>0</v>
      </c>
      <c r="W116" s="108">
        <v>0</v>
      </c>
      <c r="X116" s="108">
        <v>0</v>
      </c>
    </row>
    <row r="117" spans="1:24" x14ac:dyDescent="0.2">
      <c r="A117" s="105">
        <v>6204</v>
      </c>
      <c r="B117" s="106" t="s">
        <v>178</v>
      </c>
      <c r="C117" s="106">
        <v>0</v>
      </c>
      <c r="D117" s="107">
        <v>0</v>
      </c>
      <c r="E117" s="106">
        <v>0</v>
      </c>
      <c r="F117" s="107">
        <v>0</v>
      </c>
      <c r="G117" s="106">
        <v>164</v>
      </c>
      <c r="H117" s="107">
        <v>10301988</v>
      </c>
      <c r="I117" s="106">
        <v>80</v>
      </c>
      <c r="J117" s="107">
        <v>3505120</v>
      </c>
      <c r="K117" s="106">
        <v>0</v>
      </c>
      <c r="L117" s="107">
        <v>0</v>
      </c>
      <c r="M117" s="106">
        <v>0</v>
      </c>
      <c r="N117" s="107">
        <v>0</v>
      </c>
      <c r="O117" s="106">
        <v>0</v>
      </c>
      <c r="P117" s="107">
        <v>0</v>
      </c>
      <c r="Q117" s="106">
        <v>0</v>
      </c>
      <c r="R117" s="107">
        <v>0</v>
      </c>
      <c r="S117" s="106">
        <v>0</v>
      </c>
      <c r="T117" s="107">
        <v>0</v>
      </c>
      <c r="U117" s="106">
        <v>0</v>
      </c>
      <c r="V117" s="107">
        <v>0</v>
      </c>
      <c r="W117" s="108">
        <v>244</v>
      </c>
      <c r="X117" s="108">
        <v>13807108</v>
      </c>
    </row>
    <row r="118" spans="1:24" x14ac:dyDescent="0.2">
      <c r="A118" s="105">
        <v>6206</v>
      </c>
      <c r="B118" s="106" t="s">
        <v>179</v>
      </c>
      <c r="C118" s="106">
        <v>0</v>
      </c>
      <c r="D118" s="107">
        <v>0</v>
      </c>
      <c r="E118" s="106">
        <v>0</v>
      </c>
      <c r="F118" s="107">
        <v>0</v>
      </c>
      <c r="G118" s="106">
        <v>0</v>
      </c>
      <c r="H118" s="107">
        <v>0</v>
      </c>
      <c r="I118" s="106">
        <v>0</v>
      </c>
      <c r="J118" s="107">
        <v>0</v>
      </c>
      <c r="K118" s="106">
        <v>0</v>
      </c>
      <c r="L118" s="107">
        <v>0</v>
      </c>
      <c r="M118" s="106">
        <v>0</v>
      </c>
      <c r="N118" s="107">
        <v>0</v>
      </c>
      <c r="O118" s="106">
        <v>0</v>
      </c>
      <c r="P118" s="107">
        <v>0</v>
      </c>
      <c r="Q118" s="106">
        <v>0</v>
      </c>
      <c r="R118" s="107">
        <v>0</v>
      </c>
      <c r="S118" s="106">
        <v>0</v>
      </c>
      <c r="T118" s="107">
        <v>0</v>
      </c>
      <c r="U118" s="106">
        <v>0</v>
      </c>
      <c r="V118" s="107">
        <v>0</v>
      </c>
      <c r="W118" s="108">
        <v>0</v>
      </c>
      <c r="X118" s="108">
        <v>0</v>
      </c>
    </row>
    <row r="119" spans="1:24" x14ac:dyDescent="0.2">
      <c r="A119" s="105">
        <v>7301</v>
      </c>
      <c r="B119" s="106" t="s">
        <v>180</v>
      </c>
      <c r="C119" s="106">
        <v>0</v>
      </c>
      <c r="D119" s="107">
        <v>0</v>
      </c>
      <c r="E119" s="106">
        <v>0</v>
      </c>
      <c r="F119" s="107">
        <v>0</v>
      </c>
      <c r="G119" s="106">
        <v>0</v>
      </c>
      <c r="H119" s="107">
        <v>0</v>
      </c>
      <c r="I119" s="106">
        <v>0</v>
      </c>
      <c r="J119" s="107">
        <v>0</v>
      </c>
      <c r="K119" s="106">
        <v>0</v>
      </c>
      <c r="L119" s="107">
        <v>0</v>
      </c>
      <c r="M119" s="106">
        <v>0</v>
      </c>
      <c r="N119" s="107">
        <v>0</v>
      </c>
      <c r="O119" s="106">
        <v>0</v>
      </c>
      <c r="P119" s="107">
        <v>0</v>
      </c>
      <c r="Q119" s="106">
        <v>0</v>
      </c>
      <c r="R119" s="107">
        <v>0</v>
      </c>
      <c r="S119" s="106">
        <v>0</v>
      </c>
      <c r="T119" s="107">
        <v>0</v>
      </c>
      <c r="U119" s="106">
        <v>0</v>
      </c>
      <c r="V119" s="107">
        <v>0</v>
      </c>
      <c r="W119" s="108">
        <v>0</v>
      </c>
      <c r="X119" s="108">
        <v>0</v>
      </c>
    </row>
    <row r="120" spans="1:24" x14ac:dyDescent="0.2">
      <c r="A120" s="105">
        <v>7308</v>
      </c>
      <c r="B120" s="106" t="s">
        <v>181</v>
      </c>
      <c r="C120" s="106">
        <v>0</v>
      </c>
      <c r="D120" s="107">
        <v>0</v>
      </c>
      <c r="E120" s="106">
        <v>0</v>
      </c>
      <c r="F120" s="107">
        <v>0</v>
      </c>
      <c r="G120" s="106">
        <v>0</v>
      </c>
      <c r="H120" s="107">
        <v>0</v>
      </c>
      <c r="I120" s="106">
        <v>0</v>
      </c>
      <c r="J120" s="107">
        <v>0</v>
      </c>
      <c r="K120" s="106">
        <v>0</v>
      </c>
      <c r="L120" s="107">
        <v>0</v>
      </c>
      <c r="M120" s="106">
        <v>0</v>
      </c>
      <c r="N120" s="107">
        <v>0</v>
      </c>
      <c r="O120" s="106">
        <v>0</v>
      </c>
      <c r="P120" s="107">
        <v>0</v>
      </c>
      <c r="Q120" s="106">
        <v>0</v>
      </c>
      <c r="R120" s="107">
        <v>0</v>
      </c>
      <c r="S120" s="106">
        <v>0</v>
      </c>
      <c r="T120" s="107">
        <v>0</v>
      </c>
      <c r="U120" s="106">
        <v>0</v>
      </c>
      <c r="V120" s="107">
        <v>0</v>
      </c>
      <c r="W120" s="108">
        <v>0</v>
      </c>
      <c r="X120" s="108">
        <v>0</v>
      </c>
    </row>
    <row r="121" spans="1:24" x14ac:dyDescent="0.2">
      <c r="A121" s="105">
        <v>7306</v>
      </c>
      <c r="B121" s="106" t="s">
        <v>182</v>
      </c>
      <c r="C121" s="106">
        <v>0</v>
      </c>
      <c r="D121" s="107">
        <v>0</v>
      </c>
      <c r="E121" s="106">
        <v>0</v>
      </c>
      <c r="F121" s="107">
        <v>0</v>
      </c>
      <c r="G121" s="106">
        <v>0</v>
      </c>
      <c r="H121" s="107">
        <v>0</v>
      </c>
      <c r="I121" s="106">
        <v>0</v>
      </c>
      <c r="J121" s="107">
        <v>0</v>
      </c>
      <c r="K121" s="106">
        <v>0</v>
      </c>
      <c r="L121" s="107">
        <v>0</v>
      </c>
      <c r="M121" s="106">
        <v>0</v>
      </c>
      <c r="N121" s="107">
        <v>0</v>
      </c>
      <c r="O121" s="106">
        <v>0</v>
      </c>
      <c r="P121" s="107">
        <v>0</v>
      </c>
      <c r="Q121" s="106">
        <v>0</v>
      </c>
      <c r="R121" s="107">
        <v>0</v>
      </c>
      <c r="S121" s="106">
        <v>0</v>
      </c>
      <c r="T121" s="107">
        <v>0</v>
      </c>
      <c r="U121" s="106">
        <v>0</v>
      </c>
      <c r="V121" s="107">
        <v>0</v>
      </c>
      <c r="W121" s="108">
        <v>0</v>
      </c>
      <c r="X121" s="108">
        <v>0</v>
      </c>
    </row>
    <row r="122" spans="1:24" x14ac:dyDescent="0.2">
      <c r="A122" s="105">
        <v>7305</v>
      </c>
      <c r="B122" s="106" t="s">
        <v>183</v>
      </c>
      <c r="C122" s="106">
        <v>0</v>
      </c>
      <c r="D122" s="107">
        <v>0</v>
      </c>
      <c r="E122" s="106">
        <v>0</v>
      </c>
      <c r="F122" s="107">
        <v>0</v>
      </c>
      <c r="G122" s="106">
        <v>0</v>
      </c>
      <c r="H122" s="107">
        <v>0</v>
      </c>
      <c r="I122" s="106">
        <v>0</v>
      </c>
      <c r="J122" s="107">
        <v>0</v>
      </c>
      <c r="K122" s="106">
        <v>0</v>
      </c>
      <c r="L122" s="107">
        <v>0</v>
      </c>
      <c r="M122" s="106">
        <v>0</v>
      </c>
      <c r="N122" s="107">
        <v>0</v>
      </c>
      <c r="O122" s="106">
        <v>0</v>
      </c>
      <c r="P122" s="107">
        <v>0</v>
      </c>
      <c r="Q122" s="106">
        <v>0</v>
      </c>
      <c r="R122" s="107">
        <v>0</v>
      </c>
      <c r="S122" s="106">
        <v>0</v>
      </c>
      <c r="T122" s="107">
        <v>0</v>
      </c>
      <c r="U122" s="106">
        <v>0</v>
      </c>
      <c r="V122" s="107">
        <v>0</v>
      </c>
      <c r="W122" s="108">
        <v>0</v>
      </c>
      <c r="X122" s="108">
        <v>0</v>
      </c>
    </row>
    <row r="123" spans="1:24" x14ac:dyDescent="0.2">
      <c r="A123" s="105">
        <v>7303</v>
      </c>
      <c r="B123" s="106" t="s">
        <v>184</v>
      </c>
      <c r="C123" s="106">
        <v>0</v>
      </c>
      <c r="D123" s="107">
        <v>0</v>
      </c>
      <c r="E123" s="106">
        <v>0</v>
      </c>
      <c r="F123" s="107">
        <v>0</v>
      </c>
      <c r="G123" s="106">
        <v>0</v>
      </c>
      <c r="H123" s="107">
        <v>0</v>
      </c>
      <c r="I123" s="106">
        <v>0</v>
      </c>
      <c r="J123" s="107">
        <v>0</v>
      </c>
      <c r="K123" s="106">
        <v>0</v>
      </c>
      <c r="L123" s="107">
        <v>0</v>
      </c>
      <c r="M123" s="106">
        <v>0</v>
      </c>
      <c r="N123" s="107">
        <v>0</v>
      </c>
      <c r="O123" s="106">
        <v>0</v>
      </c>
      <c r="P123" s="107">
        <v>0</v>
      </c>
      <c r="Q123" s="106">
        <v>0</v>
      </c>
      <c r="R123" s="107">
        <v>0</v>
      </c>
      <c r="S123" s="106">
        <v>0</v>
      </c>
      <c r="T123" s="107">
        <v>0</v>
      </c>
      <c r="U123" s="106">
        <v>0</v>
      </c>
      <c r="V123" s="107">
        <v>0</v>
      </c>
      <c r="W123" s="108">
        <v>0</v>
      </c>
      <c r="X123" s="108">
        <v>0</v>
      </c>
    </row>
    <row r="124" spans="1:24" x14ac:dyDescent="0.2">
      <c r="A124" s="105">
        <v>7309</v>
      </c>
      <c r="B124" s="106" t="s">
        <v>185</v>
      </c>
      <c r="C124" s="106">
        <v>0</v>
      </c>
      <c r="D124" s="107">
        <v>0</v>
      </c>
      <c r="E124" s="106">
        <v>1</v>
      </c>
      <c r="F124" s="107">
        <v>43814</v>
      </c>
      <c r="G124" s="106">
        <v>0</v>
      </c>
      <c r="H124" s="107">
        <v>0</v>
      </c>
      <c r="I124" s="106">
        <v>0</v>
      </c>
      <c r="J124" s="107">
        <v>0</v>
      </c>
      <c r="K124" s="106">
        <v>0</v>
      </c>
      <c r="L124" s="107">
        <v>0</v>
      </c>
      <c r="M124" s="106">
        <v>0</v>
      </c>
      <c r="N124" s="107">
        <v>0</v>
      </c>
      <c r="O124" s="106">
        <v>0</v>
      </c>
      <c r="P124" s="107">
        <v>0</v>
      </c>
      <c r="Q124" s="106">
        <v>0</v>
      </c>
      <c r="R124" s="107">
        <v>0</v>
      </c>
      <c r="S124" s="106">
        <v>0</v>
      </c>
      <c r="T124" s="107">
        <v>0</v>
      </c>
      <c r="U124" s="106">
        <v>0</v>
      </c>
      <c r="V124" s="107">
        <v>0</v>
      </c>
      <c r="W124" s="108">
        <v>1</v>
      </c>
      <c r="X124" s="108">
        <v>43814</v>
      </c>
    </row>
    <row r="125" spans="1:24" x14ac:dyDescent="0.2">
      <c r="A125" s="105">
        <v>7302</v>
      </c>
      <c r="B125" s="106" t="s">
        <v>186</v>
      </c>
      <c r="C125" s="106">
        <v>0</v>
      </c>
      <c r="D125" s="107">
        <v>0</v>
      </c>
      <c r="E125" s="106">
        <v>0</v>
      </c>
      <c r="F125" s="107">
        <v>0</v>
      </c>
      <c r="G125" s="106">
        <v>0</v>
      </c>
      <c r="H125" s="107">
        <v>0</v>
      </c>
      <c r="I125" s="106">
        <v>0</v>
      </c>
      <c r="J125" s="107">
        <v>0</v>
      </c>
      <c r="K125" s="106">
        <v>0</v>
      </c>
      <c r="L125" s="107">
        <v>0</v>
      </c>
      <c r="M125" s="106">
        <v>0</v>
      </c>
      <c r="N125" s="107">
        <v>0</v>
      </c>
      <c r="O125" s="106">
        <v>0</v>
      </c>
      <c r="P125" s="107">
        <v>0</v>
      </c>
      <c r="Q125" s="106">
        <v>0</v>
      </c>
      <c r="R125" s="107">
        <v>0</v>
      </c>
      <c r="S125" s="106">
        <v>0</v>
      </c>
      <c r="T125" s="107">
        <v>0</v>
      </c>
      <c r="U125" s="106">
        <v>0</v>
      </c>
      <c r="V125" s="107">
        <v>0</v>
      </c>
      <c r="W125" s="108">
        <v>0</v>
      </c>
      <c r="X125" s="108">
        <v>0</v>
      </c>
    </row>
    <row r="126" spans="1:24" x14ac:dyDescent="0.2">
      <c r="A126" s="105">
        <v>7304</v>
      </c>
      <c r="B126" s="106" t="s">
        <v>187</v>
      </c>
      <c r="C126" s="106">
        <v>0</v>
      </c>
      <c r="D126" s="107">
        <v>0</v>
      </c>
      <c r="E126" s="106">
        <v>0</v>
      </c>
      <c r="F126" s="107">
        <v>0</v>
      </c>
      <c r="G126" s="106">
        <v>1</v>
      </c>
      <c r="H126" s="107">
        <v>62817</v>
      </c>
      <c r="I126" s="106">
        <v>0</v>
      </c>
      <c r="J126" s="107">
        <v>0</v>
      </c>
      <c r="K126" s="106">
        <v>0</v>
      </c>
      <c r="L126" s="107">
        <v>0</v>
      </c>
      <c r="M126" s="106">
        <v>0</v>
      </c>
      <c r="N126" s="107">
        <v>0</v>
      </c>
      <c r="O126" s="106">
        <v>0</v>
      </c>
      <c r="P126" s="107">
        <v>0</v>
      </c>
      <c r="Q126" s="106">
        <v>0</v>
      </c>
      <c r="R126" s="107">
        <v>0</v>
      </c>
      <c r="S126" s="106">
        <v>0</v>
      </c>
      <c r="T126" s="107">
        <v>0</v>
      </c>
      <c r="U126" s="106">
        <v>0</v>
      </c>
      <c r="V126" s="107">
        <v>0</v>
      </c>
      <c r="W126" s="108">
        <v>1</v>
      </c>
      <c r="X126" s="108">
        <v>62817</v>
      </c>
    </row>
    <row r="127" spans="1:24" x14ac:dyDescent="0.2">
      <c r="A127" s="105">
        <v>7307</v>
      </c>
      <c r="B127" s="106" t="s">
        <v>188</v>
      </c>
      <c r="C127" s="106">
        <v>0</v>
      </c>
      <c r="D127" s="107">
        <v>0</v>
      </c>
      <c r="E127" s="106">
        <v>0</v>
      </c>
      <c r="F127" s="107">
        <v>0</v>
      </c>
      <c r="G127" s="106">
        <v>1</v>
      </c>
      <c r="H127" s="107">
        <v>62817</v>
      </c>
      <c r="I127" s="106">
        <v>0</v>
      </c>
      <c r="J127" s="107">
        <v>0</v>
      </c>
      <c r="K127" s="106">
        <v>0</v>
      </c>
      <c r="L127" s="107">
        <v>0</v>
      </c>
      <c r="M127" s="106">
        <v>0</v>
      </c>
      <c r="N127" s="107">
        <v>0</v>
      </c>
      <c r="O127" s="106">
        <v>0</v>
      </c>
      <c r="P127" s="107">
        <v>0</v>
      </c>
      <c r="Q127" s="106">
        <v>0</v>
      </c>
      <c r="R127" s="107">
        <v>0</v>
      </c>
      <c r="S127" s="106">
        <v>0</v>
      </c>
      <c r="T127" s="107">
        <v>0</v>
      </c>
      <c r="U127" s="106">
        <v>0</v>
      </c>
      <c r="V127" s="107">
        <v>0</v>
      </c>
      <c r="W127" s="108">
        <v>1</v>
      </c>
      <c r="X127" s="108">
        <v>62817</v>
      </c>
    </row>
    <row r="128" spans="1:24" x14ac:dyDescent="0.2">
      <c r="A128" s="105">
        <v>7101</v>
      </c>
      <c r="B128" s="106" t="s">
        <v>189</v>
      </c>
      <c r="C128" s="106">
        <v>0</v>
      </c>
      <c r="D128" s="107">
        <v>0</v>
      </c>
      <c r="E128" s="106">
        <v>0</v>
      </c>
      <c r="F128" s="107">
        <v>0</v>
      </c>
      <c r="G128" s="106">
        <v>0</v>
      </c>
      <c r="H128" s="107">
        <v>0</v>
      </c>
      <c r="I128" s="106">
        <v>0</v>
      </c>
      <c r="J128" s="107">
        <v>0</v>
      </c>
      <c r="K128" s="106">
        <v>0</v>
      </c>
      <c r="L128" s="107">
        <v>0</v>
      </c>
      <c r="M128" s="106">
        <v>0</v>
      </c>
      <c r="N128" s="107">
        <v>0</v>
      </c>
      <c r="O128" s="106">
        <v>0</v>
      </c>
      <c r="P128" s="107">
        <v>0</v>
      </c>
      <c r="Q128" s="106">
        <v>0</v>
      </c>
      <c r="R128" s="107">
        <v>0</v>
      </c>
      <c r="S128" s="106">
        <v>0</v>
      </c>
      <c r="T128" s="107">
        <v>0</v>
      </c>
      <c r="U128" s="106">
        <v>0</v>
      </c>
      <c r="V128" s="107">
        <v>0</v>
      </c>
      <c r="W128" s="108">
        <v>0</v>
      </c>
      <c r="X128" s="108">
        <v>0</v>
      </c>
    </row>
    <row r="129" spans="1:24" x14ac:dyDescent="0.2">
      <c r="A129" s="105">
        <v>7109</v>
      </c>
      <c r="B129" s="106" t="s">
        <v>190</v>
      </c>
      <c r="C129" s="106">
        <v>0</v>
      </c>
      <c r="D129" s="107">
        <v>0</v>
      </c>
      <c r="E129" s="106">
        <v>0</v>
      </c>
      <c r="F129" s="107">
        <v>0</v>
      </c>
      <c r="G129" s="106">
        <v>0</v>
      </c>
      <c r="H129" s="107">
        <v>0</v>
      </c>
      <c r="I129" s="106">
        <v>0</v>
      </c>
      <c r="J129" s="107">
        <v>0</v>
      </c>
      <c r="K129" s="106">
        <v>0</v>
      </c>
      <c r="L129" s="107">
        <v>0</v>
      </c>
      <c r="M129" s="106">
        <v>0</v>
      </c>
      <c r="N129" s="107">
        <v>0</v>
      </c>
      <c r="O129" s="106">
        <v>0</v>
      </c>
      <c r="P129" s="107">
        <v>0</v>
      </c>
      <c r="Q129" s="106">
        <v>0</v>
      </c>
      <c r="R129" s="107">
        <v>0</v>
      </c>
      <c r="S129" s="106">
        <v>0</v>
      </c>
      <c r="T129" s="107">
        <v>0</v>
      </c>
      <c r="U129" s="106">
        <v>0</v>
      </c>
      <c r="V129" s="107">
        <v>0</v>
      </c>
      <c r="W129" s="108">
        <v>0</v>
      </c>
      <c r="X129" s="108">
        <v>0</v>
      </c>
    </row>
    <row r="130" spans="1:24" x14ac:dyDescent="0.2">
      <c r="A130" s="105">
        <v>7106</v>
      </c>
      <c r="B130" s="106" t="s">
        <v>191</v>
      </c>
      <c r="C130" s="106">
        <v>0</v>
      </c>
      <c r="D130" s="107">
        <v>0</v>
      </c>
      <c r="E130" s="106">
        <v>0</v>
      </c>
      <c r="F130" s="107">
        <v>0</v>
      </c>
      <c r="G130" s="106">
        <v>0</v>
      </c>
      <c r="H130" s="107">
        <v>0</v>
      </c>
      <c r="I130" s="106">
        <v>0</v>
      </c>
      <c r="J130" s="107">
        <v>0</v>
      </c>
      <c r="K130" s="106">
        <v>0</v>
      </c>
      <c r="L130" s="107">
        <v>0</v>
      </c>
      <c r="M130" s="106">
        <v>0</v>
      </c>
      <c r="N130" s="107">
        <v>0</v>
      </c>
      <c r="O130" s="106">
        <v>0</v>
      </c>
      <c r="P130" s="107">
        <v>0</v>
      </c>
      <c r="Q130" s="106">
        <v>0</v>
      </c>
      <c r="R130" s="107">
        <v>0</v>
      </c>
      <c r="S130" s="106">
        <v>0</v>
      </c>
      <c r="T130" s="107">
        <v>0</v>
      </c>
      <c r="U130" s="106">
        <v>0</v>
      </c>
      <c r="V130" s="107">
        <v>0</v>
      </c>
      <c r="W130" s="108">
        <v>0</v>
      </c>
      <c r="X130" s="108">
        <v>0</v>
      </c>
    </row>
    <row r="131" spans="1:24" x14ac:dyDescent="0.2">
      <c r="A131" s="105">
        <v>7108</v>
      </c>
      <c r="B131" s="106" t="s">
        <v>192</v>
      </c>
      <c r="C131" s="106">
        <v>0</v>
      </c>
      <c r="D131" s="107">
        <v>0</v>
      </c>
      <c r="E131" s="106">
        <v>0</v>
      </c>
      <c r="F131" s="107">
        <v>0</v>
      </c>
      <c r="G131" s="106">
        <v>0</v>
      </c>
      <c r="H131" s="107">
        <v>0</v>
      </c>
      <c r="I131" s="106">
        <v>0</v>
      </c>
      <c r="J131" s="107">
        <v>0</v>
      </c>
      <c r="K131" s="106">
        <v>0</v>
      </c>
      <c r="L131" s="107">
        <v>0</v>
      </c>
      <c r="M131" s="106">
        <v>0</v>
      </c>
      <c r="N131" s="107">
        <v>0</v>
      </c>
      <c r="O131" s="106">
        <v>0</v>
      </c>
      <c r="P131" s="107">
        <v>0</v>
      </c>
      <c r="Q131" s="106">
        <v>0</v>
      </c>
      <c r="R131" s="107">
        <v>0</v>
      </c>
      <c r="S131" s="106">
        <v>0</v>
      </c>
      <c r="T131" s="107">
        <v>0</v>
      </c>
      <c r="U131" s="106">
        <v>0</v>
      </c>
      <c r="V131" s="107">
        <v>0</v>
      </c>
      <c r="W131" s="108">
        <v>0</v>
      </c>
      <c r="X131" s="108">
        <v>0</v>
      </c>
    </row>
    <row r="132" spans="1:24" x14ac:dyDescent="0.2">
      <c r="A132" s="105">
        <v>7107</v>
      </c>
      <c r="B132" s="106" t="s">
        <v>193</v>
      </c>
      <c r="C132" s="106">
        <v>0</v>
      </c>
      <c r="D132" s="107">
        <v>0</v>
      </c>
      <c r="E132" s="106">
        <v>0</v>
      </c>
      <c r="F132" s="107">
        <v>0</v>
      </c>
      <c r="G132" s="106">
        <v>0</v>
      </c>
      <c r="H132" s="107">
        <v>0</v>
      </c>
      <c r="I132" s="106">
        <v>0</v>
      </c>
      <c r="J132" s="107">
        <v>0</v>
      </c>
      <c r="K132" s="106">
        <v>0</v>
      </c>
      <c r="L132" s="107">
        <v>0</v>
      </c>
      <c r="M132" s="106">
        <v>0</v>
      </c>
      <c r="N132" s="107">
        <v>0</v>
      </c>
      <c r="O132" s="106">
        <v>0</v>
      </c>
      <c r="P132" s="107">
        <v>0</v>
      </c>
      <c r="Q132" s="106">
        <v>0</v>
      </c>
      <c r="R132" s="107">
        <v>0</v>
      </c>
      <c r="S132" s="106">
        <v>0</v>
      </c>
      <c r="T132" s="107">
        <v>0</v>
      </c>
      <c r="U132" s="106">
        <v>0</v>
      </c>
      <c r="V132" s="107">
        <v>0</v>
      </c>
      <c r="W132" s="108">
        <v>0</v>
      </c>
      <c r="X132" s="108">
        <v>0</v>
      </c>
    </row>
    <row r="133" spans="1:24" x14ac:dyDescent="0.2">
      <c r="A133" s="105">
        <v>7105</v>
      </c>
      <c r="B133" s="106" t="s">
        <v>194</v>
      </c>
      <c r="C133" s="106">
        <v>0</v>
      </c>
      <c r="D133" s="107">
        <v>0</v>
      </c>
      <c r="E133" s="106">
        <v>0</v>
      </c>
      <c r="F133" s="107">
        <v>0</v>
      </c>
      <c r="G133" s="106">
        <v>0</v>
      </c>
      <c r="H133" s="107">
        <v>0</v>
      </c>
      <c r="I133" s="106">
        <v>0</v>
      </c>
      <c r="J133" s="107">
        <v>0</v>
      </c>
      <c r="K133" s="106">
        <v>0</v>
      </c>
      <c r="L133" s="107">
        <v>0</v>
      </c>
      <c r="M133" s="106">
        <v>0</v>
      </c>
      <c r="N133" s="107">
        <v>0</v>
      </c>
      <c r="O133" s="106">
        <v>0</v>
      </c>
      <c r="P133" s="107">
        <v>0</v>
      </c>
      <c r="Q133" s="106">
        <v>0</v>
      </c>
      <c r="R133" s="107">
        <v>0</v>
      </c>
      <c r="S133" s="106">
        <v>0</v>
      </c>
      <c r="T133" s="107">
        <v>0</v>
      </c>
      <c r="U133" s="106">
        <v>0</v>
      </c>
      <c r="V133" s="107">
        <v>0</v>
      </c>
      <c r="W133" s="108">
        <v>0</v>
      </c>
      <c r="X133" s="108">
        <v>0</v>
      </c>
    </row>
    <row r="134" spans="1:24" x14ac:dyDescent="0.2">
      <c r="A134" s="105">
        <v>7103</v>
      </c>
      <c r="B134" s="106" t="s">
        <v>195</v>
      </c>
      <c r="C134" s="106">
        <v>0</v>
      </c>
      <c r="D134" s="107">
        <v>0</v>
      </c>
      <c r="E134" s="106">
        <v>0</v>
      </c>
      <c r="F134" s="107">
        <v>0</v>
      </c>
      <c r="G134" s="106">
        <v>0</v>
      </c>
      <c r="H134" s="107">
        <v>0</v>
      </c>
      <c r="I134" s="106">
        <v>0</v>
      </c>
      <c r="J134" s="107">
        <v>0</v>
      </c>
      <c r="K134" s="106">
        <v>0</v>
      </c>
      <c r="L134" s="107">
        <v>0</v>
      </c>
      <c r="M134" s="106">
        <v>0</v>
      </c>
      <c r="N134" s="107">
        <v>0</v>
      </c>
      <c r="O134" s="106">
        <v>0</v>
      </c>
      <c r="P134" s="107">
        <v>0</v>
      </c>
      <c r="Q134" s="106">
        <v>0</v>
      </c>
      <c r="R134" s="107">
        <v>0</v>
      </c>
      <c r="S134" s="106">
        <v>0</v>
      </c>
      <c r="T134" s="107">
        <v>0</v>
      </c>
      <c r="U134" s="106">
        <v>0</v>
      </c>
      <c r="V134" s="107">
        <v>0</v>
      </c>
      <c r="W134" s="108">
        <v>0</v>
      </c>
      <c r="X134" s="108">
        <v>0</v>
      </c>
    </row>
    <row r="135" spans="1:24" x14ac:dyDescent="0.2">
      <c r="A135" s="105">
        <v>7102</v>
      </c>
      <c r="B135" s="106" t="s">
        <v>196</v>
      </c>
      <c r="C135" s="106">
        <v>0</v>
      </c>
      <c r="D135" s="107">
        <v>0</v>
      </c>
      <c r="E135" s="106">
        <v>0</v>
      </c>
      <c r="F135" s="107">
        <v>0</v>
      </c>
      <c r="G135" s="106">
        <v>0</v>
      </c>
      <c r="H135" s="107">
        <v>0</v>
      </c>
      <c r="I135" s="106">
        <v>0</v>
      </c>
      <c r="J135" s="107">
        <v>0</v>
      </c>
      <c r="K135" s="106">
        <v>0</v>
      </c>
      <c r="L135" s="107">
        <v>0</v>
      </c>
      <c r="M135" s="106">
        <v>0</v>
      </c>
      <c r="N135" s="107">
        <v>0</v>
      </c>
      <c r="O135" s="106">
        <v>0</v>
      </c>
      <c r="P135" s="107">
        <v>0</v>
      </c>
      <c r="Q135" s="106">
        <v>0</v>
      </c>
      <c r="R135" s="107">
        <v>0</v>
      </c>
      <c r="S135" s="106">
        <v>0</v>
      </c>
      <c r="T135" s="107">
        <v>0</v>
      </c>
      <c r="U135" s="106">
        <v>0</v>
      </c>
      <c r="V135" s="107">
        <v>0</v>
      </c>
      <c r="W135" s="108">
        <v>0</v>
      </c>
      <c r="X135" s="108">
        <v>0</v>
      </c>
    </row>
    <row r="136" spans="1:24" x14ac:dyDescent="0.2">
      <c r="A136" s="105">
        <v>7104</v>
      </c>
      <c r="B136" s="106" t="s">
        <v>197</v>
      </c>
      <c r="C136" s="106">
        <v>0</v>
      </c>
      <c r="D136" s="107">
        <v>0</v>
      </c>
      <c r="E136" s="106">
        <v>0</v>
      </c>
      <c r="F136" s="107">
        <v>0</v>
      </c>
      <c r="G136" s="106">
        <v>0</v>
      </c>
      <c r="H136" s="107">
        <v>0</v>
      </c>
      <c r="I136" s="106">
        <v>0</v>
      </c>
      <c r="J136" s="107">
        <v>0</v>
      </c>
      <c r="K136" s="106">
        <v>0</v>
      </c>
      <c r="L136" s="107">
        <v>0</v>
      </c>
      <c r="M136" s="106">
        <v>0</v>
      </c>
      <c r="N136" s="107">
        <v>0</v>
      </c>
      <c r="O136" s="106">
        <v>0</v>
      </c>
      <c r="P136" s="107">
        <v>0</v>
      </c>
      <c r="Q136" s="106">
        <v>0</v>
      </c>
      <c r="R136" s="107">
        <v>0</v>
      </c>
      <c r="S136" s="106">
        <v>0</v>
      </c>
      <c r="T136" s="107">
        <v>0</v>
      </c>
      <c r="U136" s="106">
        <v>0</v>
      </c>
      <c r="V136" s="107">
        <v>0</v>
      </c>
      <c r="W136" s="108">
        <v>0</v>
      </c>
      <c r="X136" s="108">
        <v>0</v>
      </c>
    </row>
    <row r="137" spans="1:24" x14ac:dyDescent="0.2">
      <c r="A137" s="105">
        <v>7110</v>
      </c>
      <c r="B137" s="106" t="s">
        <v>198</v>
      </c>
      <c r="C137" s="106">
        <v>0</v>
      </c>
      <c r="D137" s="107">
        <v>0</v>
      </c>
      <c r="E137" s="106">
        <v>0</v>
      </c>
      <c r="F137" s="107">
        <v>0</v>
      </c>
      <c r="G137" s="106">
        <v>0</v>
      </c>
      <c r="H137" s="107">
        <v>0</v>
      </c>
      <c r="I137" s="106">
        <v>0</v>
      </c>
      <c r="J137" s="107">
        <v>0</v>
      </c>
      <c r="K137" s="106">
        <v>0</v>
      </c>
      <c r="L137" s="107">
        <v>0</v>
      </c>
      <c r="M137" s="106">
        <v>0</v>
      </c>
      <c r="N137" s="107">
        <v>0</v>
      </c>
      <c r="O137" s="106">
        <v>0</v>
      </c>
      <c r="P137" s="107">
        <v>0</v>
      </c>
      <c r="Q137" s="106">
        <v>0</v>
      </c>
      <c r="R137" s="107">
        <v>0</v>
      </c>
      <c r="S137" s="106">
        <v>0</v>
      </c>
      <c r="T137" s="107">
        <v>0</v>
      </c>
      <c r="U137" s="106">
        <v>0</v>
      </c>
      <c r="V137" s="107">
        <v>0</v>
      </c>
      <c r="W137" s="108">
        <v>0</v>
      </c>
      <c r="X137" s="108">
        <v>0</v>
      </c>
    </row>
    <row r="138" spans="1:24" x14ac:dyDescent="0.2">
      <c r="A138" s="105">
        <v>7401</v>
      </c>
      <c r="B138" s="106" t="s">
        <v>199</v>
      </c>
      <c r="C138" s="106">
        <v>0</v>
      </c>
      <c r="D138" s="107">
        <v>0</v>
      </c>
      <c r="E138" s="106">
        <v>0</v>
      </c>
      <c r="F138" s="107">
        <v>0</v>
      </c>
      <c r="G138" s="106">
        <v>0</v>
      </c>
      <c r="H138" s="107">
        <v>0</v>
      </c>
      <c r="I138" s="106">
        <v>0</v>
      </c>
      <c r="J138" s="107">
        <v>0</v>
      </c>
      <c r="K138" s="106">
        <v>0</v>
      </c>
      <c r="L138" s="107">
        <v>0</v>
      </c>
      <c r="M138" s="106">
        <v>0</v>
      </c>
      <c r="N138" s="107">
        <v>0</v>
      </c>
      <c r="O138" s="106">
        <v>0</v>
      </c>
      <c r="P138" s="107">
        <v>0</v>
      </c>
      <c r="Q138" s="106">
        <v>0</v>
      </c>
      <c r="R138" s="107">
        <v>0</v>
      </c>
      <c r="S138" s="106">
        <v>0</v>
      </c>
      <c r="T138" s="107">
        <v>0</v>
      </c>
      <c r="U138" s="106">
        <v>0</v>
      </c>
      <c r="V138" s="107">
        <v>0</v>
      </c>
      <c r="W138" s="108">
        <v>0</v>
      </c>
      <c r="X138" s="108">
        <v>0</v>
      </c>
    </row>
    <row r="139" spans="1:24" x14ac:dyDescent="0.2">
      <c r="A139" s="105">
        <v>7408</v>
      </c>
      <c r="B139" s="106" t="s">
        <v>200</v>
      </c>
      <c r="C139" s="106">
        <v>0</v>
      </c>
      <c r="D139" s="107">
        <v>0</v>
      </c>
      <c r="E139" s="106">
        <v>0</v>
      </c>
      <c r="F139" s="107">
        <v>0</v>
      </c>
      <c r="G139" s="106">
        <v>0</v>
      </c>
      <c r="H139" s="107">
        <v>0</v>
      </c>
      <c r="I139" s="106">
        <v>0</v>
      </c>
      <c r="J139" s="107">
        <v>0</v>
      </c>
      <c r="K139" s="106">
        <v>0</v>
      </c>
      <c r="L139" s="107">
        <v>0</v>
      </c>
      <c r="M139" s="106">
        <v>0</v>
      </c>
      <c r="N139" s="107">
        <v>0</v>
      </c>
      <c r="O139" s="106">
        <v>0</v>
      </c>
      <c r="P139" s="107">
        <v>0</v>
      </c>
      <c r="Q139" s="106">
        <v>0</v>
      </c>
      <c r="R139" s="107">
        <v>0</v>
      </c>
      <c r="S139" s="106">
        <v>0</v>
      </c>
      <c r="T139" s="107">
        <v>0</v>
      </c>
      <c r="U139" s="106">
        <v>0</v>
      </c>
      <c r="V139" s="107">
        <v>0</v>
      </c>
      <c r="W139" s="108">
        <v>0</v>
      </c>
      <c r="X139" s="108">
        <v>0</v>
      </c>
    </row>
    <row r="140" spans="1:24" x14ac:dyDescent="0.2">
      <c r="A140" s="105">
        <v>7402</v>
      </c>
      <c r="B140" s="106" t="s">
        <v>201</v>
      </c>
      <c r="C140" s="106">
        <v>0</v>
      </c>
      <c r="D140" s="107">
        <v>0</v>
      </c>
      <c r="E140" s="106">
        <v>0</v>
      </c>
      <c r="F140" s="107">
        <v>0</v>
      </c>
      <c r="G140" s="106">
        <v>3</v>
      </c>
      <c r="H140" s="107">
        <v>188451</v>
      </c>
      <c r="I140" s="106">
        <v>1</v>
      </c>
      <c r="J140" s="107">
        <v>43814</v>
      </c>
      <c r="K140" s="106">
        <v>0</v>
      </c>
      <c r="L140" s="107">
        <v>0</v>
      </c>
      <c r="M140" s="106">
        <v>0</v>
      </c>
      <c r="N140" s="107">
        <v>0</v>
      </c>
      <c r="O140" s="106">
        <v>0</v>
      </c>
      <c r="P140" s="107">
        <v>0</v>
      </c>
      <c r="Q140" s="106">
        <v>0</v>
      </c>
      <c r="R140" s="107">
        <v>0</v>
      </c>
      <c r="S140" s="106">
        <v>0</v>
      </c>
      <c r="T140" s="107">
        <v>0</v>
      </c>
      <c r="U140" s="106">
        <v>0</v>
      </c>
      <c r="V140" s="107">
        <v>0</v>
      </c>
      <c r="W140" s="108">
        <v>4</v>
      </c>
      <c r="X140" s="108">
        <v>232265</v>
      </c>
    </row>
    <row r="141" spans="1:24" x14ac:dyDescent="0.2">
      <c r="A141" s="105">
        <v>7403</v>
      </c>
      <c r="B141" s="106" t="s">
        <v>202</v>
      </c>
      <c r="C141" s="106">
        <v>0</v>
      </c>
      <c r="D141" s="107">
        <v>0</v>
      </c>
      <c r="E141" s="106">
        <v>0</v>
      </c>
      <c r="F141" s="107">
        <v>0</v>
      </c>
      <c r="G141" s="106">
        <v>0</v>
      </c>
      <c r="H141" s="107">
        <v>0</v>
      </c>
      <c r="I141" s="106">
        <v>0</v>
      </c>
      <c r="J141" s="107">
        <v>0</v>
      </c>
      <c r="K141" s="106">
        <v>0</v>
      </c>
      <c r="L141" s="107">
        <v>0</v>
      </c>
      <c r="M141" s="106">
        <v>0</v>
      </c>
      <c r="N141" s="107">
        <v>0</v>
      </c>
      <c r="O141" s="106">
        <v>0</v>
      </c>
      <c r="P141" s="107">
        <v>0</v>
      </c>
      <c r="Q141" s="106">
        <v>0</v>
      </c>
      <c r="R141" s="107">
        <v>0</v>
      </c>
      <c r="S141" s="106">
        <v>0</v>
      </c>
      <c r="T141" s="107">
        <v>0</v>
      </c>
      <c r="U141" s="106">
        <v>0</v>
      </c>
      <c r="V141" s="107">
        <v>0</v>
      </c>
      <c r="W141" s="108">
        <v>0</v>
      </c>
      <c r="X141" s="108">
        <v>0</v>
      </c>
    </row>
    <row r="142" spans="1:24" x14ac:dyDescent="0.2">
      <c r="A142" s="105">
        <v>7404</v>
      </c>
      <c r="B142" s="106" t="s">
        <v>203</v>
      </c>
      <c r="C142" s="106">
        <v>0</v>
      </c>
      <c r="D142" s="107">
        <v>0</v>
      </c>
      <c r="E142" s="106">
        <v>0</v>
      </c>
      <c r="F142" s="107">
        <v>0</v>
      </c>
      <c r="G142" s="106">
        <v>0</v>
      </c>
      <c r="H142" s="107">
        <v>0</v>
      </c>
      <c r="I142" s="106">
        <v>0</v>
      </c>
      <c r="J142" s="107">
        <v>0</v>
      </c>
      <c r="K142" s="106">
        <v>0</v>
      </c>
      <c r="L142" s="107">
        <v>0</v>
      </c>
      <c r="M142" s="106">
        <v>0</v>
      </c>
      <c r="N142" s="107">
        <v>0</v>
      </c>
      <c r="O142" s="106">
        <v>0</v>
      </c>
      <c r="P142" s="107">
        <v>0</v>
      </c>
      <c r="Q142" s="106">
        <v>0</v>
      </c>
      <c r="R142" s="107">
        <v>0</v>
      </c>
      <c r="S142" s="106">
        <v>0</v>
      </c>
      <c r="T142" s="107">
        <v>0</v>
      </c>
      <c r="U142" s="106">
        <v>0</v>
      </c>
      <c r="V142" s="107">
        <v>0</v>
      </c>
      <c r="W142" s="108">
        <v>0</v>
      </c>
      <c r="X142" s="108">
        <v>0</v>
      </c>
    </row>
    <row r="143" spans="1:24" x14ac:dyDescent="0.2">
      <c r="A143" s="105">
        <v>7405</v>
      </c>
      <c r="B143" s="106" t="s">
        <v>204</v>
      </c>
      <c r="C143" s="106">
        <v>0</v>
      </c>
      <c r="D143" s="107">
        <v>0</v>
      </c>
      <c r="E143" s="106">
        <v>0</v>
      </c>
      <c r="F143" s="107">
        <v>0</v>
      </c>
      <c r="G143" s="106">
        <v>0</v>
      </c>
      <c r="H143" s="107">
        <v>0</v>
      </c>
      <c r="I143" s="106">
        <v>0</v>
      </c>
      <c r="J143" s="107">
        <v>0</v>
      </c>
      <c r="K143" s="106">
        <v>0</v>
      </c>
      <c r="L143" s="107">
        <v>0</v>
      </c>
      <c r="M143" s="106">
        <v>0</v>
      </c>
      <c r="N143" s="107">
        <v>0</v>
      </c>
      <c r="O143" s="106">
        <v>0</v>
      </c>
      <c r="P143" s="107">
        <v>0</v>
      </c>
      <c r="Q143" s="106">
        <v>0</v>
      </c>
      <c r="R143" s="107">
        <v>0</v>
      </c>
      <c r="S143" s="106">
        <v>0</v>
      </c>
      <c r="T143" s="107">
        <v>0</v>
      </c>
      <c r="U143" s="106">
        <v>0</v>
      </c>
      <c r="V143" s="107">
        <v>0</v>
      </c>
      <c r="W143" s="108">
        <v>0</v>
      </c>
      <c r="X143" s="108">
        <v>0</v>
      </c>
    </row>
    <row r="144" spans="1:24" x14ac:dyDescent="0.2">
      <c r="A144" s="105">
        <v>7407</v>
      </c>
      <c r="B144" s="106" t="s">
        <v>205</v>
      </c>
      <c r="C144" s="106">
        <v>0</v>
      </c>
      <c r="D144" s="107">
        <v>0</v>
      </c>
      <c r="E144" s="106">
        <v>0</v>
      </c>
      <c r="F144" s="107">
        <v>0</v>
      </c>
      <c r="G144" s="106">
        <v>0</v>
      </c>
      <c r="H144" s="107">
        <v>0</v>
      </c>
      <c r="I144" s="106">
        <v>0</v>
      </c>
      <c r="J144" s="107">
        <v>0</v>
      </c>
      <c r="K144" s="106">
        <v>0</v>
      </c>
      <c r="L144" s="107">
        <v>0</v>
      </c>
      <c r="M144" s="106">
        <v>0</v>
      </c>
      <c r="N144" s="107">
        <v>0</v>
      </c>
      <c r="O144" s="106">
        <v>0</v>
      </c>
      <c r="P144" s="107">
        <v>0</v>
      </c>
      <c r="Q144" s="106">
        <v>0</v>
      </c>
      <c r="R144" s="107">
        <v>0</v>
      </c>
      <c r="S144" s="106">
        <v>0</v>
      </c>
      <c r="T144" s="107">
        <v>0</v>
      </c>
      <c r="U144" s="106">
        <v>0</v>
      </c>
      <c r="V144" s="107">
        <v>0</v>
      </c>
      <c r="W144" s="108">
        <v>0</v>
      </c>
      <c r="X144" s="108">
        <v>0</v>
      </c>
    </row>
    <row r="145" spans="1:24" x14ac:dyDescent="0.2">
      <c r="A145" s="105">
        <v>7406</v>
      </c>
      <c r="B145" s="106" t="s">
        <v>206</v>
      </c>
      <c r="C145" s="106">
        <v>0</v>
      </c>
      <c r="D145" s="107">
        <v>0</v>
      </c>
      <c r="E145" s="106">
        <v>0</v>
      </c>
      <c r="F145" s="107">
        <v>0</v>
      </c>
      <c r="G145" s="106">
        <v>0</v>
      </c>
      <c r="H145" s="107">
        <v>0</v>
      </c>
      <c r="I145" s="106">
        <v>0</v>
      </c>
      <c r="J145" s="107">
        <v>0</v>
      </c>
      <c r="K145" s="106">
        <v>0</v>
      </c>
      <c r="L145" s="107">
        <v>0</v>
      </c>
      <c r="M145" s="106">
        <v>0</v>
      </c>
      <c r="N145" s="107">
        <v>0</v>
      </c>
      <c r="O145" s="106">
        <v>0</v>
      </c>
      <c r="P145" s="107">
        <v>0</v>
      </c>
      <c r="Q145" s="106">
        <v>0</v>
      </c>
      <c r="R145" s="107">
        <v>0</v>
      </c>
      <c r="S145" s="106">
        <v>0</v>
      </c>
      <c r="T145" s="107">
        <v>0</v>
      </c>
      <c r="U145" s="106">
        <v>0</v>
      </c>
      <c r="V145" s="107">
        <v>0</v>
      </c>
      <c r="W145" s="108">
        <v>0</v>
      </c>
      <c r="X145" s="108">
        <v>0</v>
      </c>
    </row>
    <row r="146" spans="1:24" x14ac:dyDescent="0.2">
      <c r="A146" s="105">
        <v>7201</v>
      </c>
      <c r="B146" s="106" t="s">
        <v>207</v>
      </c>
      <c r="C146" s="106">
        <v>0</v>
      </c>
      <c r="D146" s="107">
        <v>0</v>
      </c>
      <c r="E146" s="106">
        <v>0</v>
      </c>
      <c r="F146" s="107">
        <v>0</v>
      </c>
      <c r="G146" s="106">
        <v>0</v>
      </c>
      <c r="H146" s="107">
        <v>0</v>
      </c>
      <c r="I146" s="106">
        <v>0</v>
      </c>
      <c r="J146" s="107">
        <v>0</v>
      </c>
      <c r="K146" s="106">
        <v>0</v>
      </c>
      <c r="L146" s="107">
        <v>0</v>
      </c>
      <c r="M146" s="106">
        <v>0</v>
      </c>
      <c r="N146" s="107">
        <v>0</v>
      </c>
      <c r="O146" s="106">
        <v>0</v>
      </c>
      <c r="P146" s="107">
        <v>0</v>
      </c>
      <c r="Q146" s="106">
        <v>0</v>
      </c>
      <c r="R146" s="107">
        <v>0</v>
      </c>
      <c r="S146" s="106">
        <v>0</v>
      </c>
      <c r="T146" s="107">
        <v>0</v>
      </c>
      <c r="U146" s="106">
        <v>0</v>
      </c>
      <c r="V146" s="107">
        <v>0</v>
      </c>
      <c r="W146" s="108">
        <v>0</v>
      </c>
      <c r="X146" s="108">
        <v>0</v>
      </c>
    </row>
    <row r="147" spans="1:24" x14ac:dyDescent="0.2">
      <c r="A147" s="105">
        <v>7203</v>
      </c>
      <c r="B147" s="106" t="s">
        <v>208</v>
      </c>
      <c r="C147" s="106">
        <v>0</v>
      </c>
      <c r="D147" s="107">
        <v>0</v>
      </c>
      <c r="E147" s="106">
        <v>0</v>
      </c>
      <c r="F147" s="107">
        <v>0</v>
      </c>
      <c r="G147" s="106">
        <v>0</v>
      </c>
      <c r="H147" s="107">
        <v>0</v>
      </c>
      <c r="I147" s="106">
        <v>0</v>
      </c>
      <c r="J147" s="107">
        <v>0</v>
      </c>
      <c r="K147" s="106">
        <v>0</v>
      </c>
      <c r="L147" s="107">
        <v>0</v>
      </c>
      <c r="M147" s="106">
        <v>0</v>
      </c>
      <c r="N147" s="107">
        <v>0</v>
      </c>
      <c r="O147" s="106">
        <v>0</v>
      </c>
      <c r="P147" s="107">
        <v>0</v>
      </c>
      <c r="Q147" s="106">
        <v>0</v>
      </c>
      <c r="R147" s="107">
        <v>0</v>
      </c>
      <c r="S147" s="106">
        <v>0</v>
      </c>
      <c r="T147" s="107">
        <v>0</v>
      </c>
      <c r="U147" s="106">
        <v>0</v>
      </c>
      <c r="V147" s="107">
        <v>0</v>
      </c>
      <c r="W147" s="108">
        <v>0</v>
      </c>
      <c r="X147" s="108">
        <v>0</v>
      </c>
    </row>
    <row r="148" spans="1:24" x14ac:dyDescent="0.2">
      <c r="A148" s="105">
        <v>7202</v>
      </c>
      <c r="B148" s="106" t="s">
        <v>209</v>
      </c>
      <c r="C148" s="106">
        <v>0</v>
      </c>
      <c r="D148" s="107">
        <v>0</v>
      </c>
      <c r="E148" s="106">
        <v>0</v>
      </c>
      <c r="F148" s="107">
        <v>0</v>
      </c>
      <c r="G148" s="106">
        <v>0</v>
      </c>
      <c r="H148" s="107">
        <v>0</v>
      </c>
      <c r="I148" s="106">
        <v>0</v>
      </c>
      <c r="J148" s="107">
        <v>0</v>
      </c>
      <c r="K148" s="106">
        <v>0</v>
      </c>
      <c r="L148" s="107">
        <v>0</v>
      </c>
      <c r="M148" s="106">
        <v>0</v>
      </c>
      <c r="N148" s="107">
        <v>0</v>
      </c>
      <c r="O148" s="106">
        <v>0</v>
      </c>
      <c r="P148" s="107">
        <v>0</v>
      </c>
      <c r="Q148" s="106">
        <v>0</v>
      </c>
      <c r="R148" s="107">
        <v>0</v>
      </c>
      <c r="S148" s="106">
        <v>0</v>
      </c>
      <c r="T148" s="107">
        <v>0</v>
      </c>
      <c r="U148" s="106">
        <v>0</v>
      </c>
      <c r="V148" s="107">
        <v>0</v>
      </c>
      <c r="W148" s="108">
        <v>0</v>
      </c>
      <c r="X148" s="108">
        <v>0</v>
      </c>
    </row>
    <row r="149" spans="1:24" x14ac:dyDescent="0.2">
      <c r="A149" s="105">
        <v>16101</v>
      </c>
      <c r="B149" s="106" t="s">
        <v>210</v>
      </c>
      <c r="C149" s="106">
        <v>0</v>
      </c>
      <c r="D149" s="107">
        <v>0</v>
      </c>
      <c r="E149" s="106">
        <v>0</v>
      </c>
      <c r="F149" s="107">
        <v>0</v>
      </c>
      <c r="G149" s="106">
        <v>0</v>
      </c>
      <c r="H149" s="107">
        <v>0</v>
      </c>
      <c r="I149" s="106">
        <v>0</v>
      </c>
      <c r="J149" s="107">
        <v>0</v>
      </c>
      <c r="K149" s="106">
        <v>0</v>
      </c>
      <c r="L149" s="107">
        <v>0</v>
      </c>
      <c r="M149" s="106">
        <v>0</v>
      </c>
      <c r="N149" s="107">
        <v>0</v>
      </c>
      <c r="O149" s="106">
        <v>0</v>
      </c>
      <c r="P149" s="107">
        <v>0</v>
      </c>
      <c r="Q149" s="106">
        <v>0</v>
      </c>
      <c r="R149" s="107">
        <v>0</v>
      </c>
      <c r="S149" s="106">
        <v>0</v>
      </c>
      <c r="T149" s="107">
        <v>0</v>
      </c>
      <c r="U149" s="106">
        <v>0</v>
      </c>
      <c r="V149" s="107">
        <v>0</v>
      </c>
      <c r="W149" s="108">
        <v>0</v>
      </c>
      <c r="X149" s="108">
        <v>0</v>
      </c>
    </row>
    <row r="150" spans="1:24" x14ac:dyDescent="0.2">
      <c r="A150" s="105">
        <v>16106</v>
      </c>
      <c r="B150" s="106" t="s">
        <v>211</v>
      </c>
      <c r="C150" s="106">
        <v>0</v>
      </c>
      <c r="D150" s="107">
        <v>0</v>
      </c>
      <c r="E150" s="106">
        <v>0</v>
      </c>
      <c r="F150" s="107">
        <v>0</v>
      </c>
      <c r="G150" s="106">
        <v>0</v>
      </c>
      <c r="H150" s="107">
        <v>0</v>
      </c>
      <c r="I150" s="106">
        <v>0</v>
      </c>
      <c r="J150" s="107">
        <v>0</v>
      </c>
      <c r="K150" s="106">
        <v>0</v>
      </c>
      <c r="L150" s="107">
        <v>0</v>
      </c>
      <c r="M150" s="106">
        <v>0</v>
      </c>
      <c r="N150" s="107">
        <v>0</v>
      </c>
      <c r="O150" s="106">
        <v>0</v>
      </c>
      <c r="P150" s="107">
        <v>0</v>
      </c>
      <c r="Q150" s="106">
        <v>0</v>
      </c>
      <c r="R150" s="107">
        <v>0</v>
      </c>
      <c r="S150" s="106">
        <v>9</v>
      </c>
      <c r="T150" s="107">
        <v>565353</v>
      </c>
      <c r="U150" s="106">
        <v>3</v>
      </c>
      <c r="V150" s="107">
        <v>131442</v>
      </c>
      <c r="W150" s="108">
        <v>12</v>
      </c>
      <c r="X150" s="108">
        <v>696795</v>
      </c>
    </row>
    <row r="151" spans="1:24" x14ac:dyDescent="0.2">
      <c r="A151" s="105">
        <v>16302</v>
      </c>
      <c r="B151" s="106" t="s">
        <v>212</v>
      </c>
      <c r="C151" s="106">
        <v>0</v>
      </c>
      <c r="D151" s="107">
        <v>0</v>
      </c>
      <c r="E151" s="106">
        <v>0</v>
      </c>
      <c r="F151" s="107">
        <v>0</v>
      </c>
      <c r="G151" s="106">
        <v>0</v>
      </c>
      <c r="H151" s="107">
        <v>0</v>
      </c>
      <c r="I151" s="106">
        <v>0</v>
      </c>
      <c r="J151" s="107">
        <v>0</v>
      </c>
      <c r="K151" s="106">
        <v>0</v>
      </c>
      <c r="L151" s="107">
        <v>0</v>
      </c>
      <c r="M151" s="106">
        <v>0</v>
      </c>
      <c r="N151" s="107">
        <v>0</v>
      </c>
      <c r="O151" s="106">
        <v>0</v>
      </c>
      <c r="P151" s="107">
        <v>0</v>
      </c>
      <c r="Q151" s="106">
        <v>0</v>
      </c>
      <c r="R151" s="107">
        <v>0</v>
      </c>
      <c r="S151" s="106">
        <v>0</v>
      </c>
      <c r="T151" s="107">
        <v>0</v>
      </c>
      <c r="U151" s="106">
        <v>0</v>
      </c>
      <c r="V151" s="107">
        <v>0</v>
      </c>
      <c r="W151" s="108">
        <v>0</v>
      </c>
      <c r="X151" s="108">
        <v>0</v>
      </c>
    </row>
    <row r="152" spans="1:24" x14ac:dyDescent="0.2">
      <c r="A152" s="105">
        <v>16201</v>
      </c>
      <c r="B152" s="106" t="s">
        <v>213</v>
      </c>
      <c r="C152" s="106">
        <v>33</v>
      </c>
      <c r="D152" s="107">
        <v>2072961</v>
      </c>
      <c r="E152" s="106">
        <v>22</v>
      </c>
      <c r="F152" s="107">
        <v>963908</v>
      </c>
      <c r="G152" s="106">
        <v>0</v>
      </c>
      <c r="H152" s="107">
        <v>0</v>
      </c>
      <c r="I152" s="106">
        <v>0</v>
      </c>
      <c r="J152" s="107">
        <v>0</v>
      </c>
      <c r="K152" s="106">
        <v>0</v>
      </c>
      <c r="L152" s="107">
        <v>0</v>
      </c>
      <c r="M152" s="106">
        <v>0</v>
      </c>
      <c r="N152" s="107">
        <v>0</v>
      </c>
      <c r="O152" s="106">
        <v>0</v>
      </c>
      <c r="P152" s="107">
        <v>0</v>
      </c>
      <c r="Q152" s="106">
        <v>0</v>
      </c>
      <c r="R152" s="107">
        <v>0</v>
      </c>
      <c r="S152" s="106">
        <v>0</v>
      </c>
      <c r="T152" s="107">
        <v>0</v>
      </c>
      <c r="U152" s="106">
        <v>0</v>
      </c>
      <c r="V152" s="107">
        <v>0</v>
      </c>
      <c r="W152" s="108">
        <v>55</v>
      </c>
      <c r="X152" s="108">
        <v>3036869</v>
      </c>
    </row>
    <row r="153" spans="1:24" x14ac:dyDescent="0.2">
      <c r="A153" s="105">
        <v>16204</v>
      </c>
      <c r="B153" s="106" t="s">
        <v>214</v>
      </c>
      <c r="C153" s="106">
        <v>0</v>
      </c>
      <c r="D153" s="107">
        <v>0</v>
      </c>
      <c r="E153" s="106">
        <v>0</v>
      </c>
      <c r="F153" s="107">
        <v>0</v>
      </c>
      <c r="G153" s="106">
        <v>0</v>
      </c>
      <c r="H153" s="107">
        <v>0</v>
      </c>
      <c r="I153" s="106">
        <v>0</v>
      </c>
      <c r="J153" s="107">
        <v>0</v>
      </c>
      <c r="K153" s="106">
        <v>0</v>
      </c>
      <c r="L153" s="107">
        <v>0</v>
      </c>
      <c r="M153" s="106">
        <v>0</v>
      </c>
      <c r="N153" s="107">
        <v>0</v>
      </c>
      <c r="O153" s="106">
        <v>0</v>
      </c>
      <c r="P153" s="107">
        <v>0</v>
      </c>
      <c r="Q153" s="106">
        <v>0</v>
      </c>
      <c r="R153" s="107">
        <v>0</v>
      </c>
      <c r="S153" s="106">
        <v>0</v>
      </c>
      <c r="T153" s="107">
        <v>0</v>
      </c>
      <c r="U153" s="106">
        <v>0</v>
      </c>
      <c r="V153" s="107">
        <v>0</v>
      </c>
      <c r="W153" s="108">
        <v>0</v>
      </c>
      <c r="X153" s="108">
        <v>0</v>
      </c>
    </row>
    <row r="154" spans="1:24" x14ac:dyDescent="0.2">
      <c r="A154" s="105">
        <v>16205</v>
      </c>
      <c r="B154" s="106" t="s">
        <v>215</v>
      </c>
      <c r="C154" s="106">
        <v>0</v>
      </c>
      <c r="D154" s="107">
        <v>0</v>
      </c>
      <c r="E154" s="106">
        <v>0</v>
      </c>
      <c r="F154" s="107">
        <v>0</v>
      </c>
      <c r="G154" s="106">
        <v>0</v>
      </c>
      <c r="H154" s="107">
        <v>0</v>
      </c>
      <c r="I154" s="106">
        <v>0</v>
      </c>
      <c r="J154" s="107">
        <v>0</v>
      </c>
      <c r="K154" s="106">
        <v>0</v>
      </c>
      <c r="L154" s="107">
        <v>0</v>
      </c>
      <c r="M154" s="106">
        <v>0</v>
      </c>
      <c r="N154" s="107">
        <v>0</v>
      </c>
      <c r="O154" s="106">
        <v>0</v>
      </c>
      <c r="P154" s="107">
        <v>0</v>
      </c>
      <c r="Q154" s="106">
        <v>0</v>
      </c>
      <c r="R154" s="107">
        <v>0</v>
      </c>
      <c r="S154" s="106">
        <v>13</v>
      </c>
      <c r="T154" s="107">
        <v>816621</v>
      </c>
      <c r="U154" s="106">
        <v>4</v>
      </c>
      <c r="V154" s="107">
        <v>175256</v>
      </c>
      <c r="W154" s="108">
        <v>17</v>
      </c>
      <c r="X154" s="108">
        <v>991877</v>
      </c>
    </row>
    <row r="155" spans="1:24" x14ac:dyDescent="0.2">
      <c r="A155" s="105">
        <v>16202</v>
      </c>
      <c r="B155" s="106" t="s">
        <v>216</v>
      </c>
      <c r="C155" s="106">
        <v>0</v>
      </c>
      <c r="D155" s="107">
        <v>0</v>
      </c>
      <c r="E155" s="106">
        <v>0</v>
      </c>
      <c r="F155" s="107">
        <v>0</v>
      </c>
      <c r="G155" s="106">
        <v>8</v>
      </c>
      <c r="H155" s="107">
        <v>502536</v>
      </c>
      <c r="I155" s="106">
        <v>0</v>
      </c>
      <c r="J155" s="107">
        <v>0</v>
      </c>
      <c r="K155" s="106">
        <v>0</v>
      </c>
      <c r="L155" s="107">
        <v>0</v>
      </c>
      <c r="M155" s="106">
        <v>0</v>
      </c>
      <c r="N155" s="107">
        <v>0</v>
      </c>
      <c r="O155" s="106">
        <v>0</v>
      </c>
      <c r="P155" s="107">
        <v>0</v>
      </c>
      <c r="Q155" s="106">
        <v>0</v>
      </c>
      <c r="R155" s="107">
        <v>0</v>
      </c>
      <c r="S155" s="106">
        <v>0</v>
      </c>
      <c r="T155" s="107">
        <v>0</v>
      </c>
      <c r="U155" s="106">
        <v>0</v>
      </c>
      <c r="V155" s="107">
        <v>0</v>
      </c>
      <c r="W155" s="108">
        <v>8</v>
      </c>
      <c r="X155" s="108">
        <v>502536</v>
      </c>
    </row>
    <row r="156" spans="1:24" x14ac:dyDescent="0.2">
      <c r="A156" s="105">
        <v>16207</v>
      </c>
      <c r="B156" s="106" t="s">
        <v>217</v>
      </c>
      <c r="C156" s="106">
        <v>0</v>
      </c>
      <c r="D156" s="107">
        <v>0</v>
      </c>
      <c r="E156" s="106">
        <v>0</v>
      </c>
      <c r="F156" s="107">
        <v>0</v>
      </c>
      <c r="G156" s="106">
        <v>0</v>
      </c>
      <c r="H156" s="107">
        <v>0</v>
      </c>
      <c r="I156" s="106">
        <v>0</v>
      </c>
      <c r="J156" s="107">
        <v>0</v>
      </c>
      <c r="K156" s="106">
        <v>0</v>
      </c>
      <c r="L156" s="107">
        <v>0</v>
      </c>
      <c r="M156" s="106">
        <v>0</v>
      </c>
      <c r="N156" s="107">
        <v>0</v>
      </c>
      <c r="O156" s="106">
        <v>0</v>
      </c>
      <c r="P156" s="107">
        <v>0</v>
      </c>
      <c r="Q156" s="106">
        <v>0</v>
      </c>
      <c r="R156" s="107">
        <v>0</v>
      </c>
      <c r="S156" s="106">
        <v>13</v>
      </c>
      <c r="T156" s="107">
        <v>816621</v>
      </c>
      <c r="U156" s="106">
        <v>1</v>
      </c>
      <c r="V156" s="107">
        <v>43814</v>
      </c>
      <c r="W156" s="108">
        <v>14</v>
      </c>
      <c r="X156" s="108">
        <v>860435</v>
      </c>
    </row>
    <row r="157" spans="1:24" x14ac:dyDescent="0.2">
      <c r="A157" s="105">
        <v>16301</v>
      </c>
      <c r="B157" s="106" t="s">
        <v>218</v>
      </c>
      <c r="C157" s="106">
        <v>0</v>
      </c>
      <c r="D157" s="107">
        <v>0</v>
      </c>
      <c r="E157" s="106">
        <v>0</v>
      </c>
      <c r="F157" s="107">
        <v>0</v>
      </c>
      <c r="G157" s="106">
        <v>0</v>
      </c>
      <c r="H157" s="107">
        <v>0</v>
      </c>
      <c r="I157" s="106">
        <v>0</v>
      </c>
      <c r="J157" s="107">
        <v>0</v>
      </c>
      <c r="K157" s="106">
        <v>0</v>
      </c>
      <c r="L157" s="107">
        <v>0</v>
      </c>
      <c r="M157" s="106">
        <v>0</v>
      </c>
      <c r="N157" s="107">
        <v>0</v>
      </c>
      <c r="O157" s="106">
        <v>0</v>
      </c>
      <c r="P157" s="107">
        <v>0</v>
      </c>
      <c r="Q157" s="106">
        <v>0</v>
      </c>
      <c r="R157" s="107">
        <v>0</v>
      </c>
      <c r="S157" s="106">
        <v>0</v>
      </c>
      <c r="T157" s="107">
        <v>0</v>
      </c>
      <c r="U157" s="106">
        <v>0</v>
      </c>
      <c r="V157" s="107">
        <v>0</v>
      </c>
      <c r="W157" s="108">
        <v>0</v>
      </c>
      <c r="X157" s="108">
        <v>0</v>
      </c>
    </row>
    <row r="158" spans="1:24" x14ac:dyDescent="0.2">
      <c r="A158" s="105">
        <v>16303</v>
      </c>
      <c r="B158" s="106" t="s">
        <v>219</v>
      </c>
      <c r="C158" s="106">
        <v>0</v>
      </c>
      <c r="D158" s="107">
        <v>0</v>
      </c>
      <c r="E158" s="106">
        <v>0</v>
      </c>
      <c r="F158" s="107">
        <v>0</v>
      </c>
      <c r="G158" s="106">
        <v>0</v>
      </c>
      <c r="H158" s="107">
        <v>0</v>
      </c>
      <c r="I158" s="106">
        <v>0</v>
      </c>
      <c r="J158" s="107">
        <v>0</v>
      </c>
      <c r="K158" s="106">
        <v>0</v>
      </c>
      <c r="L158" s="107">
        <v>0</v>
      </c>
      <c r="M158" s="106">
        <v>0</v>
      </c>
      <c r="N158" s="107">
        <v>0</v>
      </c>
      <c r="O158" s="106">
        <v>0</v>
      </c>
      <c r="P158" s="107">
        <v>0</v>
      </c>
      <c r="Q158" s="106">
        <v>0</v>
      </c>
      <c r="R158" s="107">
        <v>0</v>
      </c>
      <c r="S158" s="106">
        <v>0</v>
      </c>
      <c r="T158" s="107">
        <v>0</v>
      </c>
      <c r="U158" s="106">
        <v>0</v>
      </c>
      <c r="V158" s="107">
        <v>0</v>
      </c>
      <c r="W158" s="108">
        <v>0</v>
      </c>
      <c r="X158" s="108">
        <v>0</v>
      </c>
    </row>
    <row r="159" spans="1:24" x14ac:dyDescent="0.2">
      <c r="A159" s="105">
        <v>16304</v>
      </c>
      <c r="B159" s="106" t="s">
        <v>220</v>
      </c>
      <c r="C159" s="106">
        <v>0</v>
      </c>
      <c r="D159" s="107">
        <v>0</v>
      </c>
      <c r="E159" s="106">
        <v>0</v>
      </c>
      <c r="F159" s="107">
        <v>0</v>
      </c>
      <c r="G159" s="106">
        <v>0</v>
      </c>
      <c r="H159" s="107">
        <v>0</v>
      </c>
      <c r="I159" s="106">
        <v>0</v>
      </c>
      <c r="J159" s="107">
        <v>0</v>
      </c>
      <c r="K159" s="106">
        <v>0</v>
      </c>
      <c r="L159" s="107">
        <v>0</v>
      </c>
      <c r="M159" s="106">
        <v>1</v>
      </c>
      <c r="N159" s="107">
        <v>43814</v>
      </c>
      <c r="O159" s="106">
        <v>0</v>
      </c>
      <c r="P159" s="107">
        <v>0</v>
      </c>
      <c r="Q159" s="106">
        <v>0</v>
      </c>
      <c r="R159" s="107">
        <v>0</v>
      </c>
      <c r="S159" s="106">
        <v>0</v>
      </c>
      <c r="T159" s="107">
        <v>0</v>
      </c>
      <c r="U159" s="106">
        <v>0</v>
      </c>
      <c r="V159" s="107">
        <v>0</v>
      </c>
      <c r="W159" s="108">
        <v>1</v>
      </c>
      <c r="X159" s="108">
        <v>43814</v>
      </c>
    </row>
    <row r="160" spans="1:24" x14ac:dyDescent="0.2">
      <c r="A160" s="105">
        <v>16305</v>
      </c>
      <c r="B160" s="106" t="s">
        <v>221</v>
      </c>
      <c r="C160" s="106">
        <v>0</v>
      </c>
      <c r="D160" s="107">
        <v>0</v>
      </c>
      <c r="E160" s="106">
        <v>0</v>
      </c>
      <c r="F160" s="107">
        <v>0</v>
      </c>
      <c r="G160" s="106">
        <v>0</v>
      </c>
      <c r="H160" s="107">
        <v>0</v>
      </c>
      <c r="I160" s="106">
        <v>0</v>
      </c>
      <c r="J160" s="107">
        <v>0</v>
      </c>
      <c r="K160" s="106">
        <v>0</v>
      </c>
      <c r="L160" s="107">
        <v>0</v>
      </c>
      <c r="M160" s="106">
        <v>0</v>
      </c>
      <c r="N160" s="107">
        <v>0</v>
      </c>
      <c r="O160" s="106">
        <v>0</v>
      </c>
      <c r="P160" s="107">
        <v>0</v>
      </c>
      <c r="Q160" s="106">
        <v>0</v>
      </c>
      <c r="R160" s="107">
        <v>0</v>
      </c>
      <c r="S160" s="106">
        <v>24</v>
      </c>
      <c r="T160" s="107">
        <v>1507608</v>
      </c>
      <c r="U160" s="106">
        <v>0</v>
      </c>
      <c r="V160" s="107">
        <v>0</v>
      </c>
      <c r="W160" s="108">
        <v>24</v>
      </c>
      <c r="X160" s="108">
        <v>1507608</v>
      </c>
    </row>
    <row r="161" spans="1:24" x14ac:dyDescent="0.2">
      <c r="A161" s="105">
        <v>16102</v>
      </c>
      <c r="B161" s="106" t="s">
        <v>222</v>
      </c>
      <c r="C161" s="106">
        <v>0</v>
      </c>
      <c r="D161" s="107">
        <v>0</v>
      </c>
      <c r="E161" s="106">
        <v>0</v>
      </c>
      <c r="F161" s="107">
        <v>0</v>
      </c>
      <c r="G161" s="106">
        <v>0</v>
      </c>
      <c r="H161" s="107">
        <v>0</v>
      </c>
      <c r="I161" s="106">
        <v>0</v>
      </c>
      <c r="J161" s="107">
        <v>0</v>
      </c>
      <c r="K161" s="106">
        <v>0</v>
      </c>
      <c r="L161" s="107">
        <v>0</v>
      </c>
      <c r="M161" s="106">
        <v>0</v>
      </c>
      <c r="N161" s="107">
        <v>0</v>
      </c>
      <c r="O161" s="106">
        <v>0</v>
      </c>
      <c r="P161" s="107">
        <v>0</v>
      </c>
      <c r="Q161" s="106">
        <v>0</v>
      </c>
      <c r="R161" s="107">
        <v>0</v>
      </c>
      <c r="S161" s="106">
        <v>0</v>
      </c>
      <c r="T161" s="107">
        <v>0</v>
      </c>
      <c r="U161" s="106">
        <v>0</v>
      </c>
      <c r="V161" s="107">
        <v>0</v>
      </c>
      <c r="W161" s="108">
        <v>0</v>
      </c>
      <c r="X161" s="108">
        <v>0</v>
      </c>
    </row>
    <row r="162" spans="1:24" x14ac:dyDescent="0.2">
      <c r="A162" s="105">
        <v>16108</v>
      </c>
      <c r="B162" s="106" t="s">
        <v>223</v>
      </c>
      <c r="C162" s="106">
        <v>0</v>
      </c>
      <c r="D162" s="107">
        <v>0</v>
      </c>
      <c r="E162" s="106">
        <v>0</v>
      </c>
      <c r="F162" s="107">
        <v>0</v>
      </c>
      <c r="G162" s="106">
        <v>0</v>
      </c>
      <c r="H162" s="107">
        <v>0</v>
      </c>
      <c r="I162" s="106">
        <v>0</v>
      </c>
      <c r="J162" s="107">
        <v>0</v>
      </c>
      <c r="K162" s="106">
        <v>0</v>
      </c>
      <c r="L162" s="107">
        <v>0</v>
      </c>
      <c r="M162" s="106">
        <v>0</v>
      </c>
      <c r="N162" s="107">
        <v>0</v>
      </c>
      <c r="O162" s="106">
        <v>0</v>
      </c>
      <c r="P162" s="107">
        <v>0</v>
      </c>
      <c r="Q162" s="106">
        <v>0</v>
      </c>
      <c r="R162" s="107">
        <v>0</v>
      </c>
      <c r="S162" s="106">
        <v>0</v>
      </c>
      <c r="T162" s="107">
        <v>0</v>
      </c>
      <c r="U162" s="106">
        <v>0</v>
      </c>
      <c r="V162" s="107">
        <v>0</v>
      </c>
      <c r="W162" s="108">
        <v>0</v>
      </c>
      <c r="X162" s="108">
        <v>0</v>
      </c>
    </row>
    <row r="163" spans="1:24" x14ac:dyDescent="0.2">
      <c r="A163" s="105">
        <v>16107</v>
      </c>
      <c r="B163" s="106" t="s">
        <v>224</v>
      </c>
      <c r="C163" s="106">
        <v>0</v>
      </c>
      <c r="D163" s="107">
        <v>0</v>
      </c>
      <c r="E163" s="106">
        <v>1</v>
      </c>
      <c r="F163" s="107">
        <v>43814</v>
      </c>
      <c r="G163" s="106">
        <v>0</v>
      </c>
      <c r="H163" s="107">
        <v>0</v>
      </c>
      <c r="I163" s="106">
        <v>0</v>
      </c>
      <c r="J163" s="107">
        <v>0</v>
      </c>
      <c r="K163" s="106">
        <v>0</v>
      </c>
      <c r="L163" s="107">
        <v>0</v>
      </c>
      <c r="M163" s="106">
        <v>0</v>
      </c>
      <c r="N163" s="107">
        <v>0</v>
      </c>
      <c r="O163" s="106">
        <v>0</v>
      </c>
      <c r="P163" s="107">
        <v>0</v>
      </c>
      <c r="Q163" s="106">
        <v>0</v>
      </c>
      <c r="R163" s="107">
        <v>0</v>
      </c>
      <c r="S163" s="106">
        <v>0</v>
      </c>
      <c r="T163" s="107">
        <v>0</v>
      </c>
      <c r="U163" s="106">
        <v>0</v>
      </c>
      <c r="V163" s="107">
        <v>0</v>
      </c>
      <c r="W163" s="108">
        <v>1</v>
      </c>
      <c r="X163" s="108">
        <v>43814</v>
      </c>
    </row>
    <row r="164" spans="1:24" x14ac:dyDescent="0.2">
      <c r="A164" s="105">
        <v>16109</v>
      </c>
      <c r="B164" s="106" t="s">
        <v>225</v>
      </c>
      <c r="C164" s="106">
        <v>0</v>
      </c>
      <c r="D164" s="107">
        <v>0</v>
      </c>
      <c r="E164" s="106">
        <v>0</v>
      </c>
      <c r="F164" s="107">
        <v>0</v>
      </c>
      <c r="G164" s="106">
        <v>0</v>
      </c>
      <c r="H164" s="107">
        <v>0</v>
      </c>
      <c r="I164" s="106">
        <v>0</v>
      </c>
      <c r="J164" s="107">
        <v>0</v>
      </c>
      <c r="K164" s="106">
        <v>0</v>
      </c>
      <c r="L164" s="107">
        <v>0</v>
      </c>
      <c r="M164" s="106">
        <v>0</v>
      </c>
      <c r="N164" s="107">
        <v>0</v>
      </c>
      <c r="O164" s="106">
        <v>0</v>
      </c>
      <c r="P164" s="107">
        <v>0</v>
      </c>
      <c r="Q164" s="106">
        <v>0</v>
      </c>
      <c r="R164" s="107">
        <v>0</v>
      </c>
      <c r="S164" s="106">
        <v>38</v>
      </c>
      <c r="T164" s="107">
        <v>2387046</v>
      </c>
      <c r="U164" s="106">
        <v>1</v>
      </c>
      <c r="V164" s="107">
        <v>43814</v>
      </c>
      <c r="W164" s="108">
        <v>39</v>
      </c>
      <c r="X164" s="108">
        <v>2430860</v>
      </c>
    </row>
    <row r="165" spans="1:24" x14ac:dyDescent="0.2">
      <c r="A165" s="105">
        <v>16105</v>
      </c>
      <c r="B165" s="106" t="s">
        <v>226</v>
      </c>
      <c r="C165" s="106">
        <v>0</v>
      </c>
      <c r="D165" s="107">
        <v>0</v>
      </c>
      <c r="E165" s="106">
        <v>0</v>
      </c>
      <c r="F165" s="107">
        <v>0</v>
      </c>
      <c r="G165" s="106">
        <v>0</v>
      </c>
      <c r="H165" s="107">
        <v>0</v>
      </c>
      <c r="I165" s="106">
        <v>0</v>
      </c>
      <c r="J165" s="107">
        <v>0</v>
      </c>
      <c r="K165" s="106">
        <v>0</v>
      </c>
      <c r="L165" s="107">
        <v>0</v>
      </c>
      <c r="M165" s="106">
        <v>0</v>
      </c>
      <c r="N165" s="107">
        <v>0</v>
      </c>
      <c r="O165" s="106">
        <v>0</v>
      </c>
      <c r="P165" s="107">
        <v>0</v>
      </c>
      <c r="Q165" s="106">
        <v>0</v>
      </c>
      <c r="R165" s="107">
        <v>0</v>
      </c>
      <c r="S165" s="106">
        <v>0</v>
      </c>
      <c r="T165" s="107">
        <v>0</v>
      </c>
      <c r="U165" s="106">
        <v>0</v>
      </c>
      <c r="V165" s="107">
        <v>0</v>
      </c>
      <c r="W165" s="108">
        <v>0</v>
      </c>
      <c r="X165" s="108">
        <v>0</v>
      </c>
    </row>
    <row r="166" spans="1:24" x14ac:dyDescent="0.2">
      <c r="A166" s="105">
        <v>16104</v>
      </c>
      <c r="B166" s="106" t="s">
        <v>227</v>
      </c>
      <c r="C166" s="106">
        <v>0</v>
      </c>
      <c r="D166" s="107">
        <v>0</v>
      </c>
      <c r="E166" s="106">
        <v>0</v>
      </c>
      <c r="F166" s="107">
        <v>0</v>
      </c>
      <c r="G166" s="106">
        <v>0</v>
      </c>
      <c r="H166" s="107">
        <v>0</v>
      </c>
      <c r="I166" s="106">
        <v>0</v>
      </c>
      <c r="J166" s="107">
        <v>0</v>
      </c>
      <c r="K166" s="106">
        <v>0</v>
      </c>
      <c r="L166" s="107">
        <v>0</v>
      </c>
      <c r="M166" s="106">
        <v>0</v>
      </c>
      <c r="N166" s="107">
        <v>0</v>
      </c>
      <c r="O166" s="106">
        <v>0</v>
      </c>
      <c r="P166" s="107">
        <v>0</v>
      </c>
      <c r="Q166" s="106">
        <v>0</v>
      </c>
      <c r="R166" s="107">
        <v>0</v>
      </c>
      <c r="S166" s="106">
        <v>0</v>
      </c>
      <c r="T166" s="107">
        <v>0</v>
      </c>
      <c r="U166" s="106">
        <v>0</v>
      </c>
      <c r="V166" s="107">
        <v>0</v>
      </c>
      <c r="W166" s="108">
        <v>0</v>
      </c>
      <c r="X166" s="108">
        <v>0</v>
      </c>
    </row>
    <row r="167" spans="1:24" x14ac:dyDescent="0.2">
      <c r="A167" s="105">
        <v>16206</v>
      </c>
      <c r="B167" s="106" t="s">
        <v>228</v>
      </c>
      <c r="C167" s="106">
        <v>0</v>
      </c>
      <c r="D167" s="107">
        <v>0</v>
      </c>
      <c r="E167" s="106">
        <v>0</v>
      </c>
      <c r="F167" s="107">
        <v>0</v>
      </c>
      <c r="G167" s="106">
        <v>0</v>
      </c>
      <c r="H167" s="107">
        <v>0</v>
      </c>
      <c r="I167" s="106">
        <v>0</v>
      </c>
      <c r="J167" s="107">
        <v>0</v>
      </c>
      <c r="K167" s="106">
        <v>0</v>
      </c>
      <c r="L167" s="107">
        <v>0</v>
      </c>
      <c r="M167" s="106">
        <v>0</v>
      </c>
      <c r="N167" s="107">
        <v>0</v>
      </c>
      <c r="O167" s="106">
        <v>0</v>
      </c>
      <c r="P167" s="107">
        <v>0</v>
      </c>
      <c r="Q167" s="106">
        <v>0</v>
      </c>
      <c r="R167" s="107">
        <v>0</v>
      </c>
      <c r="S167" s="106">
        <v>4</v>
      </c>
      <c r="T167" s="107">
        <v>251268</v>
      </c>
      <c r="U167" s="106">
        <v>1</v>
      </c>
      <c r="V167" s="107">
        <v>43814</v>
      </c>
      <c r="W167" s="108">
        <v>5</v>
      </c>
      <c r="X167" s="108">
        <v>295082</v>
      </c>
    </row>
    <row r="168" spans="1:24" x14ac:dyDescent="0.2">
      <c r="A168" s="105">
        <v>16203</v>
      </c>
      <c r="B168" s="106" t="s">
        <v>229</v>
      </c>
      <c r="C168" s="106">
        <v>0</v>
      </c>
      <c r="D168" s="107">
        <v>0</v>
      </c>
      <c r="E168" s="106">
        <v>0</v>
      </c>
      <c r="F168" s="107">
        <v>0</v>
      </c>
      <c r="G168" s="106">
        <v>0</v>
      </c>
      <c r="H168" s="107">
        <v>0</v>
      </c>
      <c r="I168" s="106">
        <v>0</v>
      </c>
      <c r="J168" s="107">
        <v>0</v>
      </c>
      <c r="K168" s="106">
        <v>0</v>
      </c>
      <c r="L168" s="107">
        <v>0</v>
      </c>
      <c r="M168" s="106">
        <v>0</v>
      </c>
      <c r="N168" s="107">
        <v>0</v>
      </c>
      <c r="O168" s="106">
        <v>0</v>
      </c>
      <c r="P168" s="107">
        <v>0</v>
      </c>
      <c r="Q168" s="106">
        <v>0</v>
      </c>
      <c r="R168" s="107">
        <v>0</v>
      </c>
      <c r="S168" s="106">
        <v>0</v>
      </c>
      <c r="T168" s="107">
        <v>0</v>
      </c>
      <c r="U168" s="106">
        <v>0</v>
      </c>
      <c r="V168" s="107">
        <v>0</v>
      </c>
      <c r="W168" s="108">
        <v>0</v>
      </c>
      <c r="X168" s="108">
        <v>0</v>
      </c>
    </row>
    <row r="169" spans="1:24" x14ac:dyDescent="0.2">
      <c r="A169" s="105">
        <v>16103</v>
      </c>
      <c r="B169" s="106" t="s">
        <v>230</v>
      </c>
      <c r="C169" s="106">
        <v>0</v>
      </c>
      <c r="D169" s="107">
        <v>0</v>
      </c>
      <c r="E169" s="106">
        <v>0</v>
      </c>
      <c r="F169" s="107">
        <v>0</v>
      </c>
      <c r="G169" s="106">
        <v>0</v>
      </c>
      <c r="H169" s="107">
        <v>0</v>
      </c>
      <c r="I169" s="106">
        <v>0</v>
      </c>
      <c r="J169" s="107">
        <v>0</v>
      </c>
      <c r="K169" s="106">
        <v>0</v>
      </c>
      <c r="L169" s="107">
        <v>0</v>
      </c>
      <c r="M169" s="106">
        <v>0</v>
      </c>
      <c r="N169" s="107">
        <v>0</v>
      </c>
      <c r="O169" s="106">
        <v>0</v>
      </c>
      <c r="P169" s="107">
        <v>0</v>
      </c>
      <c r="Q169" s="106">
        <v>0</v>
      </c>
      <c r="R169" s="107">
        <v>0</v>
      </c>
      <c r="S169" s="106">
        <v>0</v>
      </c>
      <c r="T169" s="107">
        <v>0</v>
      </c>
      <c r="U169" s="106">
        <v>0</v>
      </c>
      <c r="V169" s="107">
        <v>0</v>
      </c>
      <c r="W169" s="108">
        <v>0</v>
      </c>
      <c r="X169" s="108">
        <v>0</v>
      </c>
    </row>
    <row r="170" spans="1:24" x14ac:dyDescent="0.2">
      <c r="A170" s="105">
        <v>8101</v>
      </c>
      <c r="B170" s="106" t="s">
        <v>231</v>
      </c>
      <c r="C170" s="106">
        <v>0</v>
      </c>
      <c r="D170" s="107">
        <v>0</v>
      </c>
      <c r="E170" s="106">
        <v>0</v>
      </c>
      <c r="F170" s="107">
        <v>0</v>
      </c>
      <c r="G170" s="106">
        <v>0</v>
      </c>
      <c r="H170" s="107">
        <v>0</v>
      </c>
      <c r="I170" s="106">
        <v>0</v>
      </c>
      <c r="J170" s="107">
        <v>0</v>
      </c>
      <c r="K170" s="106">
        <v>0</v>
      </c>
      <c r="L170" s="107">
        <v>0</v>
      </c>
      <c r="M170" s="106">
        <v>0</v>
      </c>
      <c r="N170" s="107">
        <v>0</v>
      </c>
      <c r="O170" s="106">
        <v>0</v>
      </c>
      <c r="P170" s="107">
        <v>0</v>
      </c>
      <c r="Q170" s="106">
        <v>0</v>
      </c>
      <c r="R170" s="107">
        <v>0</v>
      </c>
      <c r="S170" s="106">
        <v>0</v>
      </c>
      <c r="T170" s="107">
        <v>0</v>
      </c>
      <c r="U170" s="106">
        <v>0</v>
      </c>
      <c r="V170" s="107">
        <v>0</v>
      </c>
      <c r="W170" s="108">
        <v>0</v>
      </c>
      <c r="X170" s="108">
        <v>0</v>
      </c>
    </row>
    <row r="171" spans="1:24" x14ac:dyDescent="0.2">
      <c r="A171" s="105">
        <v>8107</v>
      </c>
      <c r="B171" s="106" t="s">
        <v>232</v>
      </c>
      <c r="C171" s="106">
        <v>0</v>
      </c>
      <c r="D171" s="107">
        <v>0</v>
      </c>
      <c r="E171" s="106">
        <v>0</v>
      </c>
      <c r="F171" s="107">
        <v>0</v>
      </c>
      <c r="G171" s="106">
        <v>0</v>
      </c>
      <c r="H171" s="107">
        <v>0</v>
      </c>
      <c r="I171" s="106">
        <v>0</v>
      </c>
      <c r="J171" s="107">
        <v>0</v>
      </c>
      <c r="K171" s="106">
        <v>0</v>
      </c>
      <c r="L171" s="107">
        <v>0</v>
      </c>
      <c r="M171" s="106">
        <v>0</v>
      </c>
      <c r="N171" s="107">
        <v>0</v>
      </c>
      <c r="O171" s="106">
        <v>0</v>
      </c>
      <c r="P171" s="107">
        <v>0</v>
      </c>
      <c r="Q171" s="106">
        <v>0</v>
      </c>
      <c r="R171" s="107">
        <v>0</v>
      </c>
      <c r="S171" s="106">
        <v>0</v>
      </c>
      <c r="T171" s="107">
        <v>0</v>
      </c>
      <c r="U171" s="106">
        <v>0</v>
      </c>
      <c r="V171" s="107">
        <v>0</v>
      </c>
      <c r="W171" s="108">
        <v>0</v>
      </c>
      <c r="X171" s="108">
        <v>0</v>
      </c>
    </row>
    <row r="172" spans="1:24" x14ac:dyDescent="0.2">
      <c r="A172" s="105">
        <v>8105</v>
      </c>
      <c r="B172" s="106" t="s">
        <v>233</v>
      </c>
      <c r="C172" s="106">
        <v>0</v>
      </c>
      <c r="D172" s="107">
        <v>0</v>
      </c>
      <c r="E172" s="106">
        <v>0</v>
      </c>
      <c r="F172" s="107">
        <v>0</v>
      </c>
      <c r="G172" s="106">
        <v>0</v>
      </c>
      <c r="H172" s="107">
        <v>0</v>
      </c>
      <c r="I172" s="106">
        <v>0</v>
      </c>
      <c r="J172" s="107">
        <v>0</v>
      </c>
      <c r="K172" s="106">
        <v>0</v>
      </c>
      <c r="L172" s="107">
        <v>0</v>
      </c>
      <c r="M172" s="106">
        <v>0</v>
      </c>
      <c r="N172" s="107">
        <v>0</v>
      </c>
      <c r="O172" s="106">
        <v>0</v>
      </c>
      <c r="P172" s="107">
        <v>0</v>
      </c>
      <c r="Q172" s="106">
        <v>0</v>
      </c>
      <c r="R172" s="107">
        <v>0</v>
      </c>
      <c r="S172" s="106">
        <v>0</v>
      </c>
      <c r="T172" s="107">
        <v>0</v>
      </c>
      <c r="U172" s="106">
        <v>0</v>
      </c>
      <c r="V172" s="107">
        <v>0</v>
      </c>
      <c r="W172" s="108">
        <v>0</v>
      </c>
      <c r="X172" s="108">
        <v>0</v>
      </c>
    </row>
    <row r="173" spans="1:24" x14ac:dyDescent="0.2">
      <c r="A173" s="105">
        <v>8104</v>
      </c>
      <c r="B173" s="106" t="s">
        <v>234</v>
      </c>
      <c r="C173" s="106">
        <v>0</v>
      </c>
      <c r="D173" s="107">
        <v>0</v>
      </c>
      <c r="E173" s="106">
        <v>0</v>
      </c>
      <c r="F173" s="107">
        <v>0</v>
      </c>
      <c r="G173" s="106">
        <v>0</v>
      </c>
      <c r="H173" s="107">
        <v>0</v>
      </c>
      <c r="I173" s="106">
        <v>0</v>
      </c>
      <c r="J173" s="107">
        <v>0</v>
      </c>
      <c r="K173" s="106">
        <v>0</v>
      </c>
      <c r="L173" s="107">
        <v>0</v>
      </c>
      <c r="M173" s="106">
        <v>0</v>
      </c>
      <c r="N173" s="107">
        <v>0</v>
      </c>
      <c r="O173" s="106">
        <v>0</v>
      </c>
      <c r="P173" s="107">
        <v>0</v>
      </c>
      <c r="Q173" s="106">
        <v>0</v>
      </c>
      <c r="R173" s="107">
        <v>0</v>
      </c>
      <c r="S173" s="106">
        <v>0</v>
      </c>
      <c r="T173" s="107">
        <v>0</v>
      </c>
      <c r="U173" s="106">
        <v>0</v>
      </c>
      <c r="V173" s="107">
        <v>0</v>
      </c>
      <c r="W173" s="108">
        <v>0</v>
      </c>
      <c r="X173" s="108">
        <v>0</v>
      </c>
    </row>
    <row r="174" spans="1:24" x14ac:dyDescent="0.2">
      <c r="A174" s="105">
        <v>8111</v>
      </c>
      <c r="B174" s="106" t="s">
        <v>235</v>
      </c>
      <c r="C174" s="106">
        <v>0</v>
      </c>
      <c r="D174" s="107">
        <v>0</v>
      </c>
      <c r="E174" s="106">
        <v>0</v>
      </c>
      <c r="F174" s="107">
        <v>0</v>
      </c>
      <c r="G174" s="106">
        <v>0</v>
      </c>
      <c r="H174" s="107">
        <v>0</v>
      </c>
      <c r="I174" s="106">
        <v>0</v>
      </c>
      <c r="J174" s="107">
        <v>0</v>
      </c>
      <c r="K174" s="106">
        <v>0</v>
      </c>
      <c r="L174" s="107">
        <v>0</v>
      </c>
      <c r="M174" s="106">
        <v>0</v>
      </c>
      <c r="N174" s="107">
        <v>0</v>
      </c>
      <c r="O174" s="106">
        <v>0</v>
      </c>
      <c r="P174" s="107">
        <v>0</v>
      </c>
      <c r="Q174" s="106">
        <v>0</v>
      </c>
      <c r="R174" s="107">
        <v>0</v>
      </c>
      <c r="S174" s="106">
        <v>0</v>
      </c>
      <c r="T174" s="107">
        <v>0</v>
      </c>
      <c r="U174" s="106">
        <v>0</v>
      </c>
      <c r="V174" s="107">
        <v>0</v>
      </c>
      <c r="W174" s="108">
        <v>0</v>
      </c>
      <c r="X174" s="108">
        <v>0</v>
      </c>
    </row>
    <row r="175" spans="1:24" x14ac:dyDescent="0.2">
      <c r="A175" s="105">
        <v>8110</v>
      </c>
      <c r="B175" s="106" t="s">
        <v>236</v>
      </c>
      <c r="C175" s="106">
        <v>0</v>
      </c>
      <c r="D175" s="107">
        <v>0</v>
      </c>
      <c r="E175" s="106">
        <v>0</v>
      </c>
      <c r="F175" s="107">
        <v>0</v>
      </c>
      <c r="G175" s="106">
        <v>0</v>
      </c>
      <c r="H175" s="107">
        <v>0</v>
      </c>
      <c r="I175" s="106">
        <v>0</v>
      </c>
      <c r="J175" s="107">
        <v>0</v>
      </c>
      <c r="K175" s="106">
        <v>0</v>
      </c>
      <c r="L175" s="107">
        <v>0</v>
      </c>
      <c r="M175" s="106">
        <v>0</v>
      </c>
      <c r="N175" s="107">
        <v>0</v>
      </c>
      <c r="O175" s="106">
        <v>0</v>
      </c>
      <c r="P175" s="107">
        <v>0</v>
      </c>
      <c r="Q175" s="106">
        <v>0</v>
      </c>
      <c r="R175" s="107">
        <v>0</v>
      </c>
      <c r="S175" s="106">
        <v>0</v>
      </c>
      <c r="T175" s="107">
        <v>0</v>
      </c>
      <c r="U175" s="106">
        <v>0</v>
      </c>
      <c r="V175" s="107">
        <v>0</v>
      </c>
      <c r="W175" s="108">
        <v>0</v>
      </c>
      <c r="X175" s="108">
        <v>0</v>
      </c>
    </row>
    <row r="176" spans="1:24" x14ac:dyDescent="0.2">
      <c r="A176" s="105">
        <v>8102</v>
      </c>
      <c r="B176" s="106" t="s">
        <v>237</v>
      </c>
      <c r="C176" s="106">
        <v>0</v>
      </c>
      <c r="D176" s="107">
        <v>0</v>
      </c>
      <c r="E176" s="106">
        <v>0</v>
      </c>
      <c r="F176" s="107">
        <v>0</v>
      </c>
      <c r="G176" s="106">
        <v>0</v>
      </c>
      <c r="H176" s="107">
        <v>0</v>
      </c>
      <c r="I176" s="106">
        <v>0</v>
      </c>
      <c r="J176" s="107">
        <v>0</v>
      </c>
      <c r="K176" s="106">
        <v>0</v>
      </c>
      <c r="L176" s="107">
        <v>0</v>
      </c>
      <c r="M176" s="106">
        <v>0</v>
      </c>
      <c r="N176" s="107">
        <v>0</v>
      </c>
      <c r="O176" s="106">
        <v>0</v>
      </c>
      <c r="P176" s="107">
        <v>0</v>
      </c>
      <c r="Q176" s="106">
        <v>0</v>
      </c>
      <c r="R176" s="107">
        <v>0</v>
      </c>
      <c r="S176" s="106">
        <v>0</v>
      </c>
      <c r="T176" s="107">
        <v>0</v>
      </c>
      <c r="U176" s="106">
        <v>0</v>
      </c>
      <c r="V176" s="107">
        <v>0</v>
      </c>
      <c r="W176" s="108">
        <v>0</v>
      </c>
      <c r="X176" s="108">
        <v>0</v>
      </c>
    </row>
    <row r="177" spans="1:24" x14ac:dyDescent="0.2">
      <c r="A177" s="105">
        <v>8106</v>
      </c>
      <c r="B177" s="106" t="s">
        <v>238</v>
      </c>
      <c r="C177" s="106">
        <v>0</v>
      </c>
      <c r="D177" s="107">
        <v>0</v>
      </c>
      <c r="E177" s="106">
        <v>0</v>
      </c>
      <c r="F177" s="107">
        <v>0</v>
      </c>
      <c r="G177" s="106">
        <v>1</v>
      </c>
      <c r="H177" s="107">
        <v>62817</v>
      </c>
      <c r="I177" s="106">
        <v>0</v>
      </c>
      <c r="J177" s="107">
        <v>0</v>
      </c>
      <c r="K177" s="106">
        <v>0</v>
      </c>
      <c r="L177" s="107">
        <v>0</v>
      </c>
      <c r="M177" s="106">
        <v>0</v>
      </c>
      <c r="N177" s="107">
        <v>0</v>
      </c>
      <c r="O177" s="106">
        <v>0</v>
      </c>
      <c r="P177" s="107">
        <v>0</v>
      </c>
      <c r="Q177" s="106">
        <v>0</v>
      </c>
      <c r="R177" s="107">
        <v>0</v>
      </c>
      <c r="S177" s="106">
        <v>0</v>
      </c>
      <c r="T177" s="107">
        <v>0</v>
      </c>
      <c r="U177" s="106">
        <v>0</v>
      </c>
      <c r="V177" s="107">
        <v>0</v>
      </c>
      <c r="W177" s="108">
        <v>1</v>
      </c>
      <c r="X177" s="108">
        <v>62817</v>
      </c>
    </row>
    <row r="178" spans="1:24" x14ac:dyDescent="0.2">
      <c r="A178" s="105">
        <v>8109</v>
      </c>
      <c r="B178" s="106" t="s">
        <v>239</v>
      </c>
      <c r="C178" s="106">
        <v>0</v>
      </c>
      <c r="D178" s="107">
        <v>0</v>
      </c>
      <c r="E178" s="106">
        <v>0</v>
      </c>
      <c r="F178" s="107">
        <v>0</v>
      </c>
      <c r="G178" s="106">
        <v>0</v>
      </c>
      <c r="H178" s="107">
        <v>0</v>
      </c>
      <c r="I178" s="106">
        <v>0</v>
      </c>
      <c r="J178" s="107">
        <v>0</v>
      </c>
      <c r="K178" s="106">
        <v>0</v>
      </c>
      <c r="L178" s="107">
        <v>0</v>
      </c>
      <c r="M178" s="106">
        <v>0</v>
      </c>
      <c r="N178" s="107">
        <v>0</v>
      </c>
      <c r="O178" s="106">
        <v>0</v>
      </c>
      <c r="P178" s="107">
        <v>0</v>
      </c>
      <c r="Q178" s="106">
        <v>0</v>
      </c>
      <c r="R178" s="107">
        <v>0</v>
      </c>
      <c r="S178" s="106">
        <v>0</v>
      </c>
      <c r="T178" s="107">
        <v>0</v>
      </c>
      <c r="U178" s="106">
        <v>0</v>
      </c>
      <c r="V178" s="107">
        <v>0</v>
      </c>
      <c r="W178" s="108">
        <v>0</v>
      </c>
      <c r="X178" s="108">
        <v>0</v>
      </c>
    </row>
    <row r="179" spans="1:24" x14ac:dyDescent="0.2">
      <c r="A179" s="105">
        <v>8108</v>
      </c>
      <c r="B179" s="106" t="s">
        <v>240</v>
      </c>
      <c r="C179" s="106">
        <v>0</v>
      </c>
      <c r="D179" s="107">
        <v>0</v>
      </c>
      <c r="E179" s="106">
        <v>0</v>
      </c>
      <c r="F179" s="107">
        <v>0</v>
      </c>
      <c r="G179" s="106">
        <v>0</v>
      </c>
      <c r="H179" s="107">
        <v>0</v>
      </c>
      <c r="I179" s="106">
        <v>0</v>
      </c>
      <c r="J179" s="107">
        <v>0</v>
      </c>
      <c r="K179" s="106">
        <v>0</v>
      </c>
      <c r="L179" s="107">
        <v>0</v>
      </c>
      <c r="M179" s="106">
        <v>0</v>
      </c>
      <c r="N179" s="107">
        <v>0</v>
      </c>
      <c r="O179" s="106">
        <v>0</v>
      </c>
      <c r="P179" s="107">
        <v>0</v>
      </c>
      <c r="Q179" s="106">
        <v>0</v>
      </c>
      <c r="R179" s="107">
        <v>0</v>
      </c>
      <c r="S179" s="106">
        <v>0</v>
      </c>
      <c r="T179" s="107">
        <v>0</v>
      </c>
      <c r="U179" s="106">
        <v>0</v>
      </c>
      <c r="V179" s="107">
        <v>0</v>
      </c>
      <c r="W179" s="108">
        <v>0</v>
      </c>
      <c r="X179" s="108">
        <v>0</v>
      </c>
    </row>
    <row r="180" spans="1:24" x14ac:dyDescent="0.2">
      <c r="A180" s="105">
        <v>8103</v>
      </c>
      <c r="B180" s="106" t="s">
        <v>241</v>
      </c>
      <c r="C180" s="106">
        <v>0</v>
      </c>
      <c r="D180" s="107">
        <v>0</v>
      </c>
      <c r="E180" s="106">
        <v>0</v>
      </c>
      <c r="F180" s="107">
        <v>0</v>
      </c>
      <c r="G180" s="106">
        <v>0</v>
      </c>
      <c r="H180" s="107">
        <v>0</v>
      </c>
      <c r="I180" s="106">
        <v>0</v>
      </c>
      <c r="J180" s="107">
        <v>0</v>
      </c>
      <c r="K180" s="106">
        <v>0</v>
      </c>
      <c r="L180" s="107">
        <v>0</v>
      </c>
      <c r="M180" s="106">
        <v>0</v>
      </c>
      <c r="N180" s="107">
        <v>0</v>
      </c>
      <c r="O180" s="106">
        <v>0</v>
      </c>
      <c r="P180" s="107">
        <v>0</v>
      </c>
      <c r="Q180" s="106">
        <v>0</v>
      </c>
      <c r="R180" s="107">
        <v>0</v>
      </c>
      <c r="S180" s="106">
        <v>0</v>
      </c>
      <c r="T180" s="107">
        <v>0</v>
      </c>
      <c r="U180" s="106">
        <v>0</v>
      </c>
      <c r="V180" s="107">
        <v>0</v>
      </c>
      <c r="W180" s="108">
        <v>0</v>
      </c>
      <c r="X180" s="108">
        <v>0</v>
      </c>
    </row>
    <row r="181" spans="1:24" x14ac:dyDescent="0.2">
      <c r="A181" s="105">
        <v>8112</v>
      </c>
      <c r="B181" s="106" t="s">
        <v>242</v>
      </c>
      <c r="C181" s="106">
        <v>0</v>
      </c>
      <c r="D181" s="107">
        <v>0</v>
      </c>
      <c r="E181" s="106">
        <v>0</v>
      </c>
      <c r="F181" s="107">
        <v>0</v>
      </c>
      <c r="G181" s="106">
        <v>0</v>
      </c>
      <c r="H181" s="107">
        <v>0</v>
      </c>
      <c r="I181" s="106">
        <v>0</v>
      </c>
      <c r="J181" s="107">
        <v>0</v>
      </c>
      <c r="K181" s="106">
        <v>0</v>
      </c>
      <c r="L181" s="107">
        <v>0</v>
      </c>
      <c r="M181" s="106">
        <v>0</v>
      </c>
      <c r="N181" s="107">
        <v>0</v>
      </c>
      <c r="O181" s="106">
        <v>0</v>
      </c>
      <c r="P181" s="107">
        <v>0</v>
      </c>
      <c r="Q181" s="106">
        <v>0</v>
      </c>
      <c r="R181" s="107">
        <v>0</v>
      </c>
      <c r="S181" s="106">
        <v>0</v>
      </c>
      <c r="T181" s="107">
        <v>0</v>
      </c>
      <c r="U181" s="106">
        <v>0</v>
      </c>
      <c r="V181" s="107">
        <v>0</v>
      </c>
      <c r="W181" s="108">
        <v>0</v>
      </c>
      <c r="X181" s="108">
        <v>0</v>
      </c>
    </row>
    <row r="182" spans="1:24" x14ac:dyDescent="0.2">
      <c r="A182" s="105">
        <v>8202</v>
      </c>
      <c r="B182" s="106" t="s">
        <v>243</v>
      </c>
      <c r="C182" s="106">
        <v>0</v>
      </c>
      <c r="D182" s="107">
        <v>0</v>
      </c>
      <c r="E182" s="106">
        <v>0</v>
      </c>
      <c r="F182" s="107">
        <v>0</v>
      </c>
      <c r="G182" s="106">
        <v>0</v>
      </c>
      <c r="H182" s="107">
        <v>0</v>
      </c>
      <c r="I182" s="106">
        <v>0</v>
      </c>
      <c r="J182" s="107">
        <v>0</v>
      </c>
      <c r="K182" s="106">
        <v>0</v>
      </c>
      <c r="L182" s="107">
        <v>0</v>
      </c>
      <c r="M182" s="106">
        <v>0</v>
      </c>
      <c r="N182" s="107">
        <v>0</v>
      </c>
      <c r="O182" s="106">
        <v>0</v>
      </c>
      <c r="P182" s="107">
        <v>0</v>
      </c>
      <c r="Q182" s="106">
        <v>0</v>
      </c>
      <c r="R182" s="107">
        <v>0</v>
      </c>
      <c r="S182" s="106">
        <v>0</v>
      </c>
      <c r="T182" s="107">
        <v>0</v>
      </c>
      <c r="U182" s="106">
        <v>0</v>
      </c>
      <c r="V182" s="107">
        <v>0</v>
      </c>
      <c r="W182" s="108">
        <v>0</v>
      </c>
      <c r="X182" s="108">
        <v>0</v>
      </c>
    </row>
    <row r="183" spans="1:24" x14ac:dyDescent="0.2">
      <c r="A183" s="105">
        <v>8205</v>
      </c>
      <c r="B183" s="106" t="s">
        <v>244</v>
      </c>
      <c r="C183" s="106">
        <v>0</v>
      </c>
      <c r="D183" s="107">
        <v>0</v>
      </c>
      <c r="E183" s="106">
        <v>0</v>
      </c>
      <c r="F183" s="107">
        <v>0</v>
      </c>
      <c r="G183" s="106">
        <v>0</v>
      </c>
      <c r="H183" s="107">
        <v>0</v>
      </c>
      <c r="I183" s="106">
        <v>0</v>
      </c>
      <c r="J183" s="107">
        <v>0</v>
      </c>
      <c r="K183" s="106">
        <v>0</v>
      </c>
      <c r="L183" s="107">
        <v>0</v>
      </c>
      <c r="M183" s="106">
        <v>0</v>
      </c>
      <c r="N183" s="107">
        <v>0</v>
      </c>
      <c r="O183" s="106">
        <v>0</v>
      </c>
      <c r="P183" s="107">
        <v>0</v>
      </c>
      <c r="Q183" s="106">
        <v>0</v>
      </c>
      <c r="R183" s="107">
        <v>0</v>
      </c>
      <c r="S183" s="106">
        <v>0</v>
      </c>
      <c r="T183" s="107">
        <v>0</v>
      </c>
      <c r="U183" s="106">
        <v>0</v>
      </c>
      <c r="V183" s="107">
        <v>0</v>
      </c>
      <c r="W183" s="108">
        <v>0</v>
      </c>
      <c r="X183" s="108">
        <v>0</v>
      </c>
    </row>
    <row r="184" spans="1:24" x14ac:dyDescent="0.2">
      <c r="A184" s="105">
        <v>8201</v>
      </c>
      <c r="B184" s="106" t="s">
        <v>245</v>
      </c>
      <c r="C184" s="106">
        <v>0</v>
      </c>
      <c r="D184" s="107">
        <v>0</v>
      </c>
      <c r="E184" s="106">
        <v>0</v>
      </c>
      <c r="F184" s="107">
        <v>0</v>
      </c>
      <c r="G184" s="106">
        <v>0</v>
      </c>
      <c r="H184" s="107">
        <v>0</v>
      </c>
      <c r="I184" s="106">
        <v>0</v>
      </c>
      <c r="J184" s="107">
        <v>0</v>
      </c>
      <c r="K184" s="106">
        <v>0</v>
      </c>
      <c r="L184" s="107">
        <v>0</v>
      </c>
      <c r="M184" s="106">
        <v>0</v>
      </c>
      <c r="N184" s="107">
        <v>0</v>
      </c>
      <c r="O184" s="106">
        <v>0</v>
      </c>
      <c r="P184" s="107">
        <v>0</v>
      </c>
      <c r="Q184" s="106">
        <v>0</v>
      </c>
      <c r="R184" s="107">
        <v>0</v>
      </c>
      <c r="S184" s="106">
        <v>0</v>
      </c>
      <c r="T184" s="107">
        <v>0</v>
      </c>
      <c r="U184" s="106">
        <v>0</v>
      </c>
      <c r="V184" s="107">
        <v>0</v>
      </c>
      <c r="W184" s="108">
        <v>0</v>
      </c>
      <c r="X184" s="108">
        <v>0</v>
      </c>
    </row>
    <row r="185" spans="1:24" x14ac:dyDescent="0.2">
      <c r="A185" s="105">
        <v>8206</v>
      </c>
      <c r="B185" s="106" t="s">
        <v>246</v>
      </c>
      <c r="C185" s="106">
        <v>0</v>
      </c>
      <c r="D185" s="107">
        <v>0</v>
      </c>
      <c r="E185" s="106">
        <v>0</v>
      </c>
      <c r="F185" s="107">
        <v>0</v>
      </c>
      <c r="G185" s="106">
        <v>0</v>
      </c>
      <c r="H185" s="107">
        <v>0</v>
      </c>
      <c r="I185" s="106">
        <v>0</v>
      </c>
      <c r="J185" s="107">
        <v>0</v>
      </c>
      <c r="K185" s="106">
        <v>0</v>
      </c>
      <c r="L185" s="107">
        <v>0</v>
      </c>
      <c r="M185" s="106">
        <v>0</v>
      </c>
      <c r="N185" s="107">
        <v>0</v>
      </c>
      <c r="O185" s="106">
        <v>0</v>
      </c>
      <c r="P185" s="107">
        <v>0</v>
      </c>
      <c r="Q185" s="106">
        <v>0</v>
      </c>
      <c r="R185" s="107">
        <v>0</v>
      </c>
      <c r="S185" s="106">
        <v>0</v>
      </c>
      <c r="T185" s="107">
        <v>0</v>
      </c>
      <c r="U185" s="106">
        <v>0</v>
      </c>
      <c r="V185" s="107">
        <v>0</v>
      </c>
      <c r="W185" s="108">
        <v>0</v>
      </c>
      <c r="X185" s="108">
        <v>0</v>
      </c>
    </row>
    <row r="186" spans="1:24" x14ac:dyDescent="0.2">
      <c r="A186" s="105">
        <v>8203</v>
      </c>
      <c r="B186" s="106" t="s">
        <v>247</v>
      </c>
      <c r="C186" s="106">
        <v>0</v>
      </c>
      <c r="D186" s="107">
        <v>0</v>
      </c>
      <c r="E186" s="106">
        <v>0</v>
      </c>
      <c r="F186" s="107">
        <v>0</v>
      </c>
      <c r="G186" s="106">
        <v>0</v>
      </c>
      <c r="H186" s="107">
        <v>0</v>
      </c>
      <c r="I186" s="106">
        <v>0</v>
      </c>
      <c r="J186" s="107">
        <v>0</v>
      </c>
      <c r="K186" s="106">
        <v>0</v>
      </c>
      <c r="L186" s="107">
        <v>0</v>
      </c>
      <c r="M186" s="106">
        <v>0</v>
      </c>
      <c r="N186" s="107">
        <v>0</v>
      </c>
      <c r="O186" s="106">
        <v>0</v>
      </c>
      <c r="P186" s="107">
        <v>0</v>
      </c>
      <c r="Q186" s="106">
        <v>0</v>
      </c>
      <c r="R186" s="107">
        <v>0</v>
      </c>
      <c r="S186" s="106">
        <v>0</v>
      </c>
      <c r="T186" s="107">
        <v>0</v>
      </c>
      <c r="U186" s="106">
        <v>0</v>
      </c>
      <c r="V186" s="107">
        <v>0</v>
      </c>
      <c r="W186" s="108">
        <v>0</v>
      </c>
      <c r="X186" s="108">
        <v>0</v>
      </c>
    </row>
    <row r="187" spans="1:24" x14ac:dyDescent="0.2">
      <c r="A187" s="105">
        <v>8204</v>
      </c>
      <c r="B187" s="106" t="s">
        <v>248</v>
      </c>
      <c r="C187" s="106">
        <v>0</v>
      </c>
      <c r="D187" s="107">
        <v>0</v>
      </c>
      <c r="E187" s="106">
        <v>0</v>
      </c>
      <c r="F187" s="107">
        <v>0</v>
      </c>
      <c r="G187" s="106">
        <v>0</v>
      </c>
      <c r="H187" s="107">
        <v>0</v>
      </c>
      <c r="I187" s="106">
        <v>0</v>
      </c>
      <c r="J187" s="107">
        <v>0</v>
      </c>
      <c r="K187" s="106">
        <v>0</v>
      </c>
      <c r="L187" s="107">
        <v>0</v>
      </c>
      <c r="M187" s="106">
        <v>0</v>
      </c>
      <c r="N187" s="107">
        <v>0</v>
      </c>
      <c r="O187" s="106">
        <v>0</v>
      </c>
      <c r="P187" s="107">
        <v>0</v>
      </c>
      <c r="Q187" s="106">
        <v>0</v>
      </c>
      <c r="R187" s="107">
        <v>0</v>
      </c>
      <c r="S187" s="106">
        <v>0</v>
      </c>
      <c r="T187" s="107">
        <v>0</v>
      </c>
      <c r="U187" s="106">
        <v>0</v>
      </c>
      <c r="V187" s="107">
        <v>0</v>
      </c>
      <c r="W187" s="108">
        <v>0</v>
      </c>
      <c r="X187" s="108">
        <v>0</v>
      </c>
    </row>
    <row r="188" spans="1:24" x14ac:dyDescent="0.2">
      <c r="A188" s="105">
        <v>8207</v>
      </c>
      <c r="B188" s="106" t="s">
        <v>249</v>
      </c>
      <c r="C188" s="106">
        <v>0</v>
      </c>
      <c r="D188" s="107">
        <v>0</v>
      </c>
      <c r="E188" s="106">
        <v>0</v>
      </c>
      <c r="F188" s="107">
        <v>0</v>
      </c>
      <c r="G188" s="106">
        <v>0</v>
      </c>
      <c r="H188" s="107">
        <v>0</v>
      </c>
      <c r="I188" s="106">
        <v>0</v>
      </c>
      <c r="J188" s="107">
        <v>0</v>
      </c>
      <c r="K188" s="106">
        <v>0</v>
      </c>
      <c r="L188" s="107">
        <v>0</v>
      </c>
      <c r="M188" s="106">
        <v>0</v>
      </c>
      <c r="N188" s="107">
        <v>0</v>
      </c>
      <c r="O188" s="106">
        <v>0</v>
      </c>
      <c r="P188" s="107">
        <v>0</v>
      </c>
      <c r="Q188" s="106">
        <v>0</v>
      </c>
      <c r="R188" s="107">
        <v>0</v>
      </c>
      <c r="S188" s="106">
        <v>0</v>
      </c>
      <c r="T188" s="107">
        <v>0</v>
      </c>
      <c r="U188" s="106">
        <v>0</v>
      </c>
      <c r="V188" s="107">
        <v>0</v>
      </c>
      <c r="W188" s="108">
        <v>0</v>
      </c>
      <c r="X188" s="108">
        <v>0</v>
      </c>
    </row>
    <row r="189" spans="1:24" x14ac:dyDescent="0.2">
      <c r="A189" s="105">
        <v>8301</v>
      </c>
      <c r="B189" s="106" t="s">
        <v>250</v>
      </c>
      <c r="C189" s="106">
        <v>0</v>
      </c>
      <c r="D189" s="107">
        <v>0</v>
      </c>
      <c r="E189" s="106">
        <v>0</v>
      </c>
      <c r="F189" s="107">
        <v>0</v>
      </c>
      <c r="G189" s="106">
        <v>0</v>
      </c>
      <c r="H189" s="107">
        <v>0</v>
      </c>
      <c r="I189" s="106">
        <v>0</v>
      </c>
      <c r="J189" s="107">
        <v>0</v>
      </c>
      <c r="K189" s="106">
        <v>0</v>
      </c>
      <c r="L189" s="107">
        <v>0</v>
      </c>
      <c r="M189" s="106">
        <v>0</v>
      </c>
      <c r="N189" s="107">
        <v>0</v>
      </c>
      <c r="O189" s="106">
        <v>0</v>
      </c>
      <c r="P189" s="107">
        <v>0</v>
      </c>
      <c r="Q189" s="106">
        <v>0</v>
      </c>
      <c r="R189" s="107">
        <v>0</v>
      </c>
      <c r="S189" s="106">
        <v>0</v>
      </c>
      <c r="T189" s="107">
        <v>0</v>
      </c>
      <c r="U189" s="106">
        <v>0</v>
      </c>
      <c r="V189" s="107">
        <v>0</v>
      </c>
      <c r="W189" s="108">
        <v>0</v>
      </c>
      <c r="X189" s="108">
        <v>0</v>
      </c>
    </row>
    <row r="190" spans="1:24" x14ac:dyDescent="0.2">
      <c r="A190" s="105">
        <v>8311</v>
      </c>
      <c r="B190" s="106" t="s">
        <v>251</v>
      </c>
      <c r="C190" s="106">
        <v>0</v>
      </c>
      <c r="D190" s="107">
        <v>0</v>
      </c>
      <c r="E190" s="106">
        <v>0</v>
      </c>
      <c r="F190" s="107">
        <v>0</v>
      </c>
      <c r="G190" s="106">
        <v>0</v>
      </c>
      <c r="H190" s="107">
        <v>0</v>
      </c>
      <c r="I190" s="106">
        <v>0</v>
      </c>
      <c r="J190" s="107">
        <v>0</v>
      </c>
      <c r="K190" s="106">
        <v>0</v>
      </c>
      <c r="L190" s="107">
        <v>0</v>
      </c>
      <c r="M190" s="106">
        <v>0</v>
      </c>
      <c r="N190" s="107">
        <v>0</v>
      </c>
      <c r="O190" s="106">
        <v>0</v>
      </c>
      <c r="P190" s="107">
        <v>0</v>
      </c>
      <c r="Q190" s="106">
        <v>0</v>
      </c>
      <c r="R190" s="107">
        <v>0</v>
      </c>
      <c r="S190" s="106">
        <v>0</v>
      </c>
      <c r="T190" s="107">
        <v>0</v>
      </c>
      <c r="U190" s="106">
        <v>0</v>
      </c>
      <c r="V190" s="107">
        <v>0</v>
      </c>
      <c r="W190" s="108">
        <v>0</v>
      </c>
      <c r="X190" s="108">
        <v>0</v>
      </c>
    </row>
    <row r="191" spans="1:24" x14ac:dyDescent="0.2">
      <c r="A191" s="105">
        <v>8304</v>
      </c>
      <c r="B191" s="106" t="s">
        <v>252</v>
      </c>
      <c r="C191" s="106">
        <v>0</v>
      </c>
      <c r="D191" s="107">
        <v>0</v>
      </c>
      <c r="E191" s="106">
        <v>0</v>
      </c>
      <c r="F191" s="107">
        <v>0</v>
      </c>
      <c r="G191" s="106">
        <v>0</v>
      </c>
      <c r="H191" s="107">
        <v>0</v>
      </c>
      <c r="I191" s="106">
        <v>0</v>
      </c>
      <c r="J191" s="107">
        <v>0</v>
      </c>
      <c r="K191" s="106">
        <v>0</v>
      </c>
      <c r="L191" s="107">
        <v>0</v>
      </c>
      <c r="M191" s="106">
        <v>0</v>
      </c>
      <c r="N191" s="107">
        <v>0</v>
      </c>
      <c r="O191" s="106">
        <v>0</v>
      </c>
      <c r="P191" s="107">
        <v>0</v>
      </c>
      <c r="Q191" s="106">
        <v>0</v>
      </c>
      <c r="R191" s="107">
        <v>0</v>
      </c>
      <c r="S191" s="106">
        <v>0</v>
      </c>
      <c r="T191" s="107">
        <v>0</v>
      </c>
      <c r="U191" s="106">
        <v>0</v>
      </c>
      <c r="V191" s="107">
        <v>0</v>
      </c>
      <c r="W191" s="108">
        <v>0</v>
      </c>
      <c r="X191" s="108">
        <v>0</v>
      </c>
    </row>
    <row r="192" spans="1:24" x14ac:dyDescent="0.2">
      <c r="A192" s="105">
        <v>8309</v>
      </c>
      <c r="B192" s="106" t="s">
        <v>253</v>
      </c>
      <c r="C192" s="106">
        <v>0</v>
      </c>
      <c r="D192" s="107">
        <v>0</v>
      </c>
      <c r="E192" s="106">
        <v>0</v>
      </c>
      <c r="F192" s="107">
        <v>0</v>
      </c>
      <c r="G192" s="106">
        <v>0</v>
      </c>
      <c r="H192" s="107">
        <v>0</v>
      </c>
      <c r="I192" s="106">
        <v>0</v>
      </c>
      <c r="J192" s="107">
        <v>0</v>
      </c>
      <c r="K192" s="106">
        <v>0</v>
      </c>
      <c r="L192" s="107">
        <v>0</v>
      </c>
      <c r="M192" s="106">
        <v>0</v>
      </c>
      <c r="N192" s="107">
        <v>0</v>
      </c>
      <c r="O192" s="106">
        <v>0</v>
      </c>
      <c r="P192" s="107">
        <v>0</v>
      </c>
      <c r="Q192" s="106">
        <v>0</v>
      </c>
      <c r="R192" s="107">
        <v>0</v>
      </c>
      <c r="S192" s="106">
        <v>14</v>
      </c>
      <c r="T192" s="107">
        <v>879438</v>
      </c>
      <c r="U192" s="106">
        <v>3</v>
      </c>
      <c r="V192" s="107">
        <v>131442</v>
      </c>
      <c r="W192" s="108">
        <v>17</v>
      </c>
      <c r="X192" s="108">
        <v>1010880</v>
      </c>
    </row>
    <row r="193" spans="1:24" x14ac:dyDescent="0.2">
      <c r="A193" s="105">
        <v>8306</v>
      </c>
      <c r="B193" s="106" t="s">
        <v>254</v>
      </c>
      <c r="C193" s="106">
        <v>0</v>
      </c>
      <c r="D193" s="107">
        <v>0</v>
      </c>
      <c r="E193" s="106">
        <v>0</v>
      </c>
      <c r="F193" s="107">
        <v>0</v>
      </c>
      <c r="G193" s="106">
        <v>0</v>
      </c>
      <c r="H193" s="107">
        <v>0</v>
      </c>
      <c r="I193" s="106">
        <v>0</v>
      </c>
      <c r="J193" s="107">
        <v>0</v>
      </c>
      <c r="K193" s="106">
        <v>0</v>
      </c>
      <c r="L193" s="107">
        <v>0</v>
      </c>
      <c r="M193" s="106">
        <v>0</v>
      </c>
      <c r="N193" s="107">
        <v>0</v>
      </c>
      <c r="O193" s="106">
        <v>0</v>
      </c>
      <c r="P193" s="107">
        <v>0</v>
      </c>
      <c r="Q193" s="106">
        <v>0</v>
      </c>
      <c r="R193" s="107">
        <v>0</v>
      </c>
      <c r="S193" s="106">
        <v>0</v>
      </c>
      <c r="T193" s="107">
        <v>0</v>
      </c>
      <c r="U193" s="106">
        <v>0</v>
      </c>
      <c r="V193" s="107">
        <v>0</v>
      </c>
      <c r="W193" s="108">
        <v>0</v>
      </c>
      <c r="X193" s="108">
        <v>0</v>
      </c>
    </row>
    <row r="194" spans="1:24" x14ac:dyDescent="0.2">
      <c r="A194" s="105">
        <v>8307</v>
      </c>
      <c r="B194" s="106" t="s">
        <v>255</v>
      </c>
      <c r="C194" s="106">
        <v>0</v>
      </c>
      <c r="D194" s="107">
        <v>0</v>
      </c>
      <c r="E194" s="106">
        <v>0</v>
      </c>
      <c r="F194" s="107">
        <v>0</v>
      </c>
      <c r="G194" s="106">
        <v>0</v>
      </c>
      <c r="H194" s="107">
        <v>0</v>
      </c>
      <c r="I194" s="106">
        <v>0</v>
      </c>
      <c r="J194" s="107">
        <v>0</v>
      </c>
      <c r="K194" s="106">
        <v>0</v>
      </c>
      <c r="L194" s="107">
        <v>0</v>
      </c>
      <c r="M194" s="106">
        <v>0</v>
      </c>
      <c r="N194" s="107">
        <v>0</v>
      </c>
      <c r="O194" s="106">
        <v>0</v>
      </c>
      <c r="P194" s="107">
        <v>0</v>
      </c>
      <c r="Q194" s="106">
        <v>0</v>
      </c>
      <c r="R194" s="107">
        <v>0</v>
      </c>
      <c r="S194" s="106">
        <v>0</v>
      </c>
      <c r="T194" s="107">
        <v>0</v>
      </c>
      <c r="U194" s="106">
        <v>0</v>
      </c>
      <c r="V194" s="107">
        <v>0</v>
      </c>
      <c r="W194" s="108">
        <v>0</v>
      </c>
      <c r="X194" s="108">
        <v>0</v>
      </c>
    </row>
    <row r="195" spans="1:24" x14ac:dyDescent="0.2">
      <c r="A195" s="105">
        <v>8305</v>
      </c>
      <c r="B195" s="106" t="s">
        <v>256</v>
      </c>
      <c r="C195" s="106">
        <v>0</v>
      </c>
      <c r="D195" s="107">
        <v>0</v>
      </c>
      <c r="E195" s="106">
        <v>0</v>
      </c>
      <c r="F195" s="107">
        <v>0</v>
      </c>
      <c r="G195" s="106">
        <v>0</v>
      </c>
      <c r="H195" s="107">
        <v>0</v>
      </c>
      <c r="I195" s="106">
        <v>0</v>
      </c>
      <c r="J195" s="107">
        <v>0</v>
      </c>
      <c r="K195" s="106">
        <v>0</v>
      </c>
      <c r="L195" s="107">
        <v>0</v>
      </c>
      <c r="M195" s="106">
        <v>0</v>
      </c>
      <c r="N195" s="107">
        <v>0</v>
      </c>
      <c r="O195" s="106">
        <v>0</v>
      </c>
      <c r="P195" s="107">
        <v>0</v>
      </c>
      <c r="Q195" s="106">
        <v>0</v>
      </c>
      <c r="R195" s="107">
        <v>0</v>
      </c>
      <c r="S195" s="106">
        <v>0</v>
      </c>
      <c r="T195" s="107">
        <v>0</v>
      </c>
      <c r="U195" s="106">
        <v>0</v>
      </c>
      <c r="V195" s="107">
        <v>0</v>
      </c>
      <c r="W195" s="108">
        <v>0</v>
      </c>
      <c r="X195" s="108">
        <v>0</v>
      </c>
    </row>
    <row r="196" spans="1:24" x14ac:dyDescent="0.2">
      <c r="A196" s="105">
        <v>8308</v>
      </c>
      <c r="B196" s="106" t="s">
        <v>257</v>
      </c>
      <c r="C196" s="106">
        <v>0</v>
      </c>
      <c r="D196" s="107">
        <v>0</v>
      </c>
      <c r="E196" s="106">
        <v>0</v>
      </c>
      <c r="F196" s="107">
        <v>0</v>
      </c>
      <c r="G196" s="106">
        <v>0</v>
      </c>
      <c r="H196" s="107">
        <v>0</v>
      </c>
      <c r="I196" s="106">
        <v>0</v>
      </c>
      <c r="J196" s="107">
        <v>0</v>
      </c>
      <c r="K196" s="106">
        <v>0</v>
      </c>
      <c r="L196" s="107">
        <v>0</v>
      </c>
      <c r="M196" s="106">
        <v>0</v>
      </c>
      <c r="N196" s="107">
        <v>0</v>
      </c>
      <c r="O196" s="106">
        <v>0</v>
      </c>
      <c r="P196" s="107">
        <v>0</v>
      </c>
      <c r="Q196" s="106">
        <v>0</v>
      </c>
      <c r="R196" s="107">
        <v>0</v>
      </c>
      <c r="S196" s="106">
        <v>0</v>
      </c>
      <c r="T196" s="107">
        <v>0</v>
      </c>
      <c r="U196" s="106">
        <v>0</v>
      </c>
      <c r="V196" s="107">
        <v>0</v>
      </c>
      <c r="W196" s="108">
        <v>0</v>
      </c>
      <c r="X196" s="108">
        <v>0</v>
      </c>
    </row>
    <row r="197" spans="1:24" x14ac:dyDescent="0.2">
      <c r="A197" s="105">
        <v>8313</v>
      </c>
      <c r="B197" s="106" t="s">
        <v>258</v>
      </c>
      <c r="C197" s="106">
        <v>0</v>
      </c>
      <c r="D197" s="107">
        <v>0</v>
      </c>
      <c r="E197" s="106">
        <v>0</v>
      </c>
      <c r="F197" s="107">
        <v>0</v>
      </c>
      <c r="G197" s="106">
        <v>0</v>
      </c>
      <c r="H197" s="107">
        <v>0</v>
      </c>
      <c r="I197" s="106">
        <v>0</v>
      </c>
      <c r="J197" s="107">
        <v>0</v>
      </c>
      <c r="K197" s="106">
        <v>0</v>
      </c>
      <c r="L197" s="107">
        <v>0</v>
      </c>
      <c r="M197" s="106">
        <v>0</v>
      </c>
      <c r="N197" s="107">
        <v>0</v>
      </c>
      <c r="O197" s="106">
        <v>0</v>
      </c>
      <c r="P197" s="107">
        <v>0</v>
      </c>
      <c r="Q197" s="106">
        <v>0</v>
      </c>
      <c r="R197" s="107">
        <v>0</v>
      </c>
      <c r="S197" s="106">
        <v>0</v>
      </c>
      <c r="T197" s="107">
        <v>0</v>
      </c>
      <c r="U197" s="106">
        <v>0</v>
      </c>
      <c r="V197" s="107">
        <v>0</v>
      </c>
      <c r="W197" s="108">
        <v>0</v>
      </c>
      <c r="X197" s="108">
        <v>0</v>
      </c>
    </row>
    <row r="198" spans="1:24" x14ac:dyDescent="0.2">
      <c r="A198" s="105">
        <v>8303</v>
      </c>
      <c r="B198" s="106" t="s">
        <v>259</v>
      </c>
      <c r="C198" s="106">
        <v>0</v>
      </c>
      <c r="D198" s="107">
        <v>0</v>
      </c>
      <c r="E198" s="106">
        <v>0</v>
      </c>
      <c r="F198" s="107">
        <v>0</v>
      </c>
      <c r="G198" s="106">
        <v>0</v>
      </c>
      <c r="H198" s="107">
        <v>0</v>
      </c>
      <c r="I198" s="106">
        <v>1</v>
      </c>
      <c r="J198" s="107">
        <v>43814</v>
      </c>
      <c r="K198" s="106">
        <v>0</v>
      </c>
      <c r="L198" s="107">
        <v>0</v>
      </c>
      <c r="M198" s="106">
        <v>0</v>
      </c>
      <c r="N198" s="107">
        <v>0</v>
      </c>
      <c r="O198" s="106">
        <v>0</v>
      </c>
      <c r="P198" s="107">
        <v>0</v>
      </c>
      <c r="Q198" s="106">
        <v>0</v>
      </c>
      <c r="R198" s="107">
        <v>0</v>
      </c>
      <c r="S198" s="106">
        <v>0</v>
      </c>
      <c r="T198" s="107">
        <v>0</v>
      </c>
      <c r="U198" s="106">
        <v>0</v>
      </c>
      <c r="V198" s="107">
        <v>0</v>
      </c>
      <c r="W198" s="108">
        <v>1</v>
      </c>
      <c r="X198" s="108">
        <v>43814</v>
      </c>
    </row>
    <row r="199" spans="1:24" x14ac:dyDescent="0.2">
      <c r="A199" s="105">
        <v>8310</v>
      </c>
      <c r="B199" s="106" t="s">
        <v>260</v>
      </c>
      <c r="C199" s="106">
        <v>0</v>
      </c>
      <c r="D199" s="107">
        <v>0</v>
      </c>
      <c r="E199" s="106">
        <v>0</v>
      </c>
      <c r="F199" s="107">
        <v>0</v>
      </c>
      <c r="G199" s="106">
        <v>0</v>
      </c>
      <c r="H199" s="107">
        <v>0</v>
      </c>
      <c r="I199" s="106">
        <v>0</v>
      </c>
      <c r="J199" s="107">
        <v>0</v>
      </c>
      <c r="K199" s="106">
        <v>0</v>
      </c>
      <c r="L199" s="107">
        <v>0</v>
      </c>
      <c r="M199" s="106">
        <v>0</v>
      </c>
      <c r="N199" s="107">
        <v>0</v>
      </c>
      <c r="O199" s="106">
        <v>0</v>
      </c>
      <c r="P199" s="107">
        <v>0</v>
      </c>
      <c r="Q199" s="106">
        <v>0</v>
      </c>
      <c r="R199" s="107">
        <v>0</v>
      </c>
      <c r="S199" s="106">
        <v>0</v>
      </c>
      <c r="T199" s="107">
        <v>0</v>
      </c>
      <c r="U199" s="106">
        <v>0</v>
      </c>
      <c r="V199" s="107">
        <v>0</v>
      </c>
      <c r="W199" s="108">
        <v>0</v>
      </c>
      <c r="X199" s="108">
        <v>0</v>
      </c>
    </row>
    <row r="200" spans="1:24" x14ac:dyDescent="0.2">
      <c r="A200" s="105">
        <v>8312</v>
      </c>
      <c r="B200" s="106" t="s">
        <v>261</v>
      </c>
      <c r="C200" s="106">
        <v>0</v>
      </c>
      <c r="D200" s="107">
        <v>0</v>
      </c>
      <c r="E200" s="106">
        <v>0</v>
      </c>
      <c r="F200" s="107">
        <v>0</v>
      </c>
      <c r="G200" s="106">
        <v>0</v>
      </c>
      <c r="H200" s="107">
        <v>0</v>
      </c>
      <c r="I200" s="106">
        <v>0</v>
      </c>
      <c r="J200" s="107">
        <v>0</v>
      </c>
      <c r="K200" s="106">
        <v>0</v>
      </c>
      <c r="L200" s="107">
        <v>0</v>
      </c>
      <c r="M200" s="106">
        <v>0</v>
      </c>
      <c r="N200" s="107">
        <v>0</v>
      </c>
      <c r="O200" s="106">
        <v>0</v>
      </c>
      <c r="P200" s="107">
        <v>0</v>
      </c>
      <c r="Q200" s="106">
        <v>0</v>
      </c>
      <c r="R200" s="107">
        <v>0</v>
      </c>
      <c r="S200" s="106">
        <v>0</v>
      </c>
      <c r="T200" s="107">
        <v>0</v>
      </c>
      <c r="U200" s="106">
        <v>0</v>
      </c>
      <c r="V200" s="107">
        <v>0</v>
      </c>
      <c r="W200" s="108">
        <v>0</v>
      </c>
      <c r="X200" s="108">
        <v>0</v>
      </c>
    </row>
    <row r="201" spans="1:24" x14ac:dyDescent="0.2">
      <c r="A201" s="105">
        <v>8302</v>
      </c>
      <c r="B201" s="106" t="s">
        <v>262</v>
      </c>
      <c r="C201" s="106">
        <v>0</v>
      </c>
      <c r="D201" s="107">
        <v>0</v>
      </c>
      <c r="E201" s="106">
        <v>0</v>
      </c>
      <c r="F201" s="107">
        <v>0</v>
      </c>
      <c r="G201" s="106">
        <v>0</v>
      </c>
      <c r="H201" s="107">
        <v>0</v>
      </c>
      <c r="I201" s="106">
        <v>0</v>
      </c>
      <c r="J201" s="107">
        <v>0</v>
      </c>
      <c r="K201" s="106">
        <v>0</v>
      </c>
      <c r="L201" s="107">
        <v>0</v>
      </c>
      <c r="M201" s="106">
        <v>0</v>
      </c>
      <c r="N201" s="107">
        <v>0</v>
      </c>
      <c r="O201" s="106">
        <v>0</v>
      </c>
      <c r="P201" s="107">
        <v>0</v>
      </c>
      <c r="Q201" s="106">
        <v>0</v>
      </c>
      <c r="R201" s="107">
        <v>0</v>
      </c>
      <c r="S201" s="106">
        <v>0</v>
      </c>
      <c r="T201" s="107">
        <v>0</v>
      </c>
      <c r="U201" s="106">
        <v>0</v>
      </c>
      <c r="V201" s="107">
        <v>0</v>
      </c>
      <c r="W201" s="108">
        <v>0</v>
      </c>
      <c r="X201" s="108">
        <v>0</v>
      </c>
    </row>
    <row r="202" spans="1:24" x14ac:dyDescent="0.2">
      <c r="A202" s="105">
        <v>8314</v>
      </c>
      <c r="B202" s="106" t="s">
        <v>263</v>
      </c>
      <c r="C202" s="106">
        <v>0</v>
      </c>
      <c r="D202" s="107">
        <v>0</v>
      </c>
      <c r="E202" s="106">
        <v>0</v>
      </c>
      <c r="F202" s="107">
        <v>0</v>
      </c>
      <c r="G202" s="106">
        <v>0</v>
      </c>
      <c r="H202" s="107">
        <v>0</v>
      </c>
      <c r="I202" s="106">
        <v>0</v>
      </c>
      <c r="J202" s="107">
        <v>0</v>
      </c>
      <c r="K202" s="106">
        <v>0</v>
      </c>
      <c r="L202" s="107">
        <v>0</v>
      </c>
      <c r="M202" s="106">
        <v>0</v>
      </c>
      <c r="N202" s="107">
        <v>0</v>
      </c>
      <c r="O202" s="106">
        <v>0</v>
      </c>
      <c r="P202" s="107">
        <v>0</v>
      </c>
      <c r="Q202" s="106">
        <v>0</v>
      </c>
      <c r="R202" s="107">
        <v>0</v>
      </c>
      <c r="S202" s="106">
        <v>0</v>
      </c>
      <c r="T202" s="107">
        <v>0</v>
      </c>
      <c r="U202" s="106">
        <v>0</v>
      </c>
      <c r="V202" s="107">
        <v>0</v>
      </c>
      <c r="W202" s="108">
        <v>0</v>
      </c>
      <c r="X202" s="108">
        <v>0</v>
      </c>
    </row>
    <row r="203" spans="1:24" x14ac:dyDescent="0.2">
      <c r="A203" s="105">
        <v>9201</v>
      </c>
      <c r="B203" s="106" t="s">
        <v>264</v>
      </c>
      <c r="C203" s="106">
        <v>0</v>
      </c>
      <c r="D203" s="107">
        <v>0</v>
      </c>
      <c r="E203" s="106">
        <v>0</v>
      </c>
      <c r="F203" s="107">
        <v>0</v>
      </c>
      <c r="G203" s="106">
        <v>0</v>
      </c>
      <c r="H203" s="107">
        <v>0</v>
      </c>
      <c r="I203" s="106">
        <v>0</v>
      </c>
      <c r="J203" s="107">
        <v>0</v>
      </c>
      <c r="K203" s="106">
        <v>0</v>
      </c>
      <c r="L203" s="107">
        <v>0</v>
      </c>
      <c r="M203" s="106">
        <v>0</v>
      </c>
      <c r="N203" s="107">
        <v>0</v>
      </c>
      <c r="O203" s="106">
        <v>0</v>
      </c>
      <c r="P203" s="107">
        <v>0</v>
      </c>
      <c r="Q203" s="106">
        <v>0</v>
      </c>
      <c r="R203" s="107">
        <v>0</v>
      </c>
      <c r="S203" s="106">
        <v>0</v>
      </c>
      <c r="T203" s="107">
        <v>0</v>
      </c>
      <c r="U203" s="106">
        <v>0</v>
      </c>
      <c r="V203" s="107">
        <v>0</v>
      </c>
      <c r="W203" s="108">
        <v>0</v>
      </c>
      <c r="X203" s="108">
        <v>0</v>
      </c>
    </row>
    <row r="204" spans="1:24" x14ac:dyDescent="0.2">
      <c r="A204" s="105">
        <v>9208</v>
      </c>
      <c r="B204" s="106" t="s">
        <v>265</v>
      </c>
      <c r="C204" s="106">
        <v>0</v>
      </c>
      <c r="D204" s="107">
        <v>0</v>
      </c>
      <c r="E204" s="106">
        <v>0</v>
      </c>
      <c r="F204" s="107">
        <v>0</v>
      </c>
      <c r="G204" s="106">
        <v>0</v>
      </c>
      <c r="H204" s="107">
        <v>0</v>
      </c>
      <c r="I204" s="106">
        <v>0</v>
      </c>
      <c r="J204" s="107">
        <v>0</v>
      </c>
      <c r="K204" s="106">
        <v>0</v>
      </c>
      <c r="L204" s="107">
        <v>0</v>
      </c>
      <c r="M204" s="106">
        <v>0</v>
      </c>
      <c r="N204" s="107">
        <v>0</v>
      </c>
      <c r="O204" s="106">
        <v>0</v>
      </c>
      <c r="P204" s="107">
        <v>0</v>
      </c>
      <c r="Q204" s="106">
        <v>0</v>
      </c>
      <c r="R204" s="107">
        <v>0</v>
      </c>
      <c r="S204" s="106">
        <v>0</v>
      </c>
      <c r="T204" s="107">
        <v>0</v>
      </c>
      <c r="U204" s="106">
        <v>0</v>
      </c>
      <c r="V204" s="107">
        <v>0</v>
      </c>
      <c r="W204" s="108">
        <v>0</v>
      </c>
      <c r="X204" s="108">
        <v>0</v>
      </c>
    </row>
    <row r="205" spans="1:24" x14ac:dyDescent="0.2">
      <c r="A205" s="105">
        <v>9206</v>
      </c>
      <c r="B205" s="106" t="s">
        <v>266</v>
      </c>
      <c r="C205" s="106">
        <v>0</v>
      </c>
      <c r="D205" s="107">
        <v>0</v>
      </c>
      <c r="E205" s="106">
        <v>0</v>
      </c>
      <c r="F205" s="107">
        <v>0</v>
      </c>
      <c r="G205" s="106">
        <v>0</v>
      </c>
      <c r="H205" s="107">
        <v>0</v>
      </c>
      <c r="I205" s="106">
        <v>0</v>
      </c>
      <c r="J205" s="107">
        <v>0</v>
      </c>
      <c r="K205" s="106">
        <v>0</v>
      </c>
      <c r="L205" s="107">
        <v>0</v>
      </c>
      <c r="M205" s="106">
        <v>0</v>
      </c>
      <c r="N205" s="107">
        <v>0</v>
      </c>
      <c r="O205" s="106">
        <v>0</v>
      </c>
      <c r="P205" s="107">
        <v>0</v>
      </c>
      <c r="Q205" s="106">
        <v>0</v>
      </c>
      <c r="R205" s="107">
        <v>0</v>
      </c>
      <c r="S205" s="106">
        <v>0</v>
      </c>
      <c r="T205" s="107">
        <v>0</v>
      </c>
      <c r="U205" s="106">
        <v>0</v>
      </c>
      <c r="V205" s="107">
        <v>0</v>
      </c>
      <c r="W205" s="108">
        <v>0</v>
      </c>
      <c r="X205" s="108">
        <v>0</v>
      </c>
    </row>
    <row r="206" spans="1:24" x14ac:dyDescent="0.2">
      <c r="A206" s="105">
        <v>9209</v>
      </c>
      <c r="B206" s="106" t="s">
        <v>267</v>
      </c>
      <c r="C206" s="106">
        <v>0</v>
      </c>
      <c r="D206" s="107">
        <v>0</v>
      </c>
      <c r="E206" s="106">
        <v>0</v>
      </c>
      <c r="F206" s="107">
        <v>0</v>
      </c>
      <c r="G206" s="106">
        <v>0</v>
      </c>
      <c r="H206" s="107">
        <v>0</v>
      </c>
      <c r="I206" s="106">
        <v>0</v>
      </c>
      <c r="J206" s="107">
        <v>0</v>
      </c>
      <c r="K206" s="106">
        <v>0</v>
      </c>
      <c r="L206" s="107">
        <v>0</v>
      </c>
      <c r="M206" s="106">
        <v>0</v>
      </c>
      <c r="N206" s="107">
        <v>0</v>
      </c>
      <c r="O206" s="106">
        <v>0</v>
      </c>
      <c r="P206" s="107">
        <v>0</v>
      </c>
      <c r="Q206" s="106">
        <v>0</v>
      </c>
      <c r="R206" s="107">
        <v>0</v>
      </c>
      <c r="S206" s="106">
        <v>0</v>
      </c>
      <c r="T206" s="107">
        <v>0</v>
      </c>
      <c r="U206" s="106">
        <v>0</v>
      </c>
      <c r="V206" s="107">
        <v>0</v>
      </c>
      <c r="W206" s="108">
        <v>0</v>
      </c>
      <c r="X206" s="108">
        <v>0</v>
      </c>
    </row>
    <row r="207" spans="1:24" x14ac:dyDescent="0.2">
      <c r="A207" s="105">
        <v>9202</v>
      </c>
      <c r="B207" s="106" t="s">
        <v>268</v>
      </c>
      <c r="C207" s="106">
        <v>39</v>
      </c>
      <c r="D207" s="107">
        <v>2449863</v>
      </c>
      <c r="E207" s="106">
        <v>17</v>
      </c>
      <c r="F207" s="107">
        <v>744838</v>
      </c>
      <c r="G207" s="106">
        <v>0</v>
      </c>
      <c r="H207" s="107">
        <v>0</v>
      </c>
      <c r="I207" s="106">
        <v>0</v>
      </c>
      <c r="J207" s="107">
        <v>0</v>
      </c>
      <c r="K207" s="106">
        <v>0</v>
      </c>
      <c r="L207" s="107">
        <v>0</v>
      </c>
      <c r="M207" s="106">
        <v>0</v>
      </c>
      <c r="N207" s="107">
        <v>0</v>
      </c>
      <c r="O207" s="106">
        <v>0</v>
      </c>
      <c r="P207" s="107">
        <v>0</v>
      </c>
      <c r="Q207" s="106">
        <v>0</v>
      </c>
      <c r="R207" s="107">
        <v>0</v>
      </c>
      <c r="S207" s="106">
        <v>0</v>
      </c>
      <c r="T207" s="107">
        <v>0</v>
      </c>
      <c r="U207" s="106">
        <v>0</v>
      </c>
      <c r="V207" s="107">
        <v>0</v>
      </c>
      <c r="W207" s="108">
        <v>56</v>
      </c>
      <c r="X207" s="108">
        <v>3194701</v>
      </c>
    </row>
    <row r="208" spans="1:24" x14ac:dyDescent="0.2">
      <c r="A208" s="105">
        <v>9204</v>
      </c>
      <c r="B208" s="106" t="s">
        <v>269</v>
      </c>
      <c r="C208" s="106">
        <v>0</v>
      </c>
      <c r="D208" s="107">
        <v>0</v>
      </c>
      <c r="E208" s="106">
        <v>0</v>
      </c>
      <c r="F208" s="107">
        <v>0</v>
      </c>
      <c r="G208" s="106">
        <v>0</v>
      </c>
      <c r="H208" s="107">
        <v>0</v>
      </c>
      <c r="I208" s="106">
        <v>0</v>
      </c>
      <c r="J208" s="107">
        <v>0</v>
      </c>
      <c r="K208" s="106">
        <v>0</v>
      </c>
      <c r="L208" s="107">
        <v>0</v>
      </c>
      <c r="M208" s="106">
        <v>0</v>
      </c>
      <c r="N208" s="107">
        <v>0</v>
      </c>
      <c r="O208" s="106">
        <v>0</v>
      </c>
      <c r="P208" s="107">
        <v>0</v>
      </c>
      <c r="Q208" s="106">
        <v>0</v>
      </c>
      <c r="R208" s="107">
        <v>0</v>
      </c>
      <c r="S208" s="106">
        <v>0</v>
      </c>
      <c r="T208" s="107">
        <v>0</v>
      </c>
      <c r="U208" s="106">
        <v>0</v>
      </c>
      <c r="V208" s="107">
        <v>0</v>
      </c>
      <c r="W208" s="108">
        <v>0</v>
      </c>
      <c r="X208" s="108">
        <v>0</v>
      </c>
    </row>
    <row r="209" spans="1:24" x14ac:dyDescent="0.2">
      <c r="A209" s="105">
        <v>9210</v>
      </c>
      <c r="B209" s="106" t="s">
        <v>270</v>
      </c>
      <c r="C209" s="106">
        <v>0</v>
      </c>
      <c r="D209" s="107">
        <v>0</v>
      </c>
      <c r="E209" s="106">
        <v>0</v>
      </c>
      <c r="F209" s="107">
        <v>0</v>
      </c>
      <c r="G209" s="106">
        <v>0</v>
      </c>
      <c r="H209" s="107">
        <v>0</v>
      </c>
      <c r="I209" s="106">
        <v>0</v>
      </c>
      <c r="J209" s="107">
        <v>0</v>
      </c>
      <c r="K209" s="106">
        <v>0</v>
      </c>
      <c r="L209" s="107">
        <v>0</v>
      </c>
      <c r="M209" s="106">
        <v>0</v>
      </c>
      <c r="N209" s="107">
        <v>0</v>
      </c>
      <c r="O209" s="106">
        <v>0</v>
      </c>
      <c r="P209" s="107">
        <v>0</v>
      </c>
      <c r="Q209" s="106">
        <v>0</v>
      </c>
      <c r="R209" s="107">
        <v>0</v>
      </c>
      <c r="S209" s="106">
        <v>0</v>
      </c>
      <c r="T209" s="107">
        <v>0</v>
      </c>
      <c r="U209" s="106">
        <v>0</v>
      </c>
      <c r="V209" s="107">
        <v>0</v>
      </c>
      <c r="W209" s="108">
        <v>0</v>
      </c>
      <c r="X209" s="108">
        <v>0</v>
      </c>
    </row>
    <row r="210" spans="1:24" x14ac:dyDescent="0.2">
      <c r="A210" s="105">
        <v>9207</v>
      </c>
      <c r="B210" s="106" t="s">
        <v>271</v>
      </c>
      <c r="C210" s="106">
        <v>0</v>
      </c>
      <c r="D210" s="107">
        <v>0</v>
      </c>
      <c r="E210" s="106">
        <v>0</v>
      </c>
      <c r="F210" s="107">
        <v>0</v>
      </c>
      <c r="G210" s="106">
        <v>0</v>
      </c>
      <c r="H210" s="107">
        <v>0</v>
      </c>
      <c r="I210" s="106">
        <v>0</v>
      </c>
      <c r="J210" s="107">
        <v>0</v>
      </c>
      <c r="K210" s="106">
        <v>0</v>
      </c>
      <c r="L210" s="107">
        <v>0</v>
      </c>
      <c r="M210" s="106">
        <v>0</v>
      </c>
      <c r="N210" s="107">
        <v>0</v>
      </c>
      <c r="O210" s="106">
        <v>0</v>
      </c>
      <c r="P210" s="107">
        <v>0</v>
      </c>
      <c r="Q210" s="106">
        <v>0</v>
      </c>
      <c r="R210" s="107">
        <v>0</v>
      </c>
      <c r="S210" s="106">
        <v>0</v>
      </c>
      <c r="T210" s="107">
        <v>0</v>
      </c>
      <c r="U210" s="106">
        <v>0</v>
      </c>
      <c r="V210" s="107">
        <v>0</v>
      </c>
      <c r="W210" s="108">
        <v>0</v>
      </c>
      <c r="X210" s="108">
        <v>0</v>
      </c>
    </row>
    <row r="211" spans="1:24" x14ac:dyDescent="0.2">
      <c r="A211" s="105">
        <v>9211</v>
      </c>
      <c r="B211" s="106" t="s">
        <v>272</v>
      </c>
      <c r="C211" s="106">
        <v>0</v>
      </c>
      <c r="D211" s="107">
        <v>0</v>
      </c>
      <c r="E211" s="106">
        <v>0</v>
      </c>
      <c r="F211" s="107">
        <v>0</v>
      </c>
      <c r="G211" s="106">
        <v>0</v>
      </c>
      <c r="H211" s="107">
        <v>0</v>
      </c>
      <c r="I211" s="106">
        <v>0</v>
      </c>
      <c r="J211" s="107">
        <v>0</v>
      </c>
      <c r="K211" s="106">
        <v>0</v>
      </c>
      <c r="L211" s="107">
        <v>0</v>
      </c>
      <c r="M211" s="106">
        <v>0</v>
      </c>
      <c r="N211" s="107">
        <v>0</v>
      </c>
      <c r="O211" s="106">
        <v>0</v>
      </c>
      <c r="P211" s="107">
        <v>0</v>
      </c>
      <c r="Q211" s="106">
        <v>0</v>
      </c>
      <c r="R211" s="107">
        <v>0</v>
      </c>
      <c r="S211" s="106">
        <v>0</v>
      </c>
      <c r="T211" s="107">
        <v>0</v>
      </c>
      <c r="U211" s="106">
        <v>0</v>
      </c>
      <c r="V211" s="107">
        <v>0</v>
      </c>
      <c r="W211" s="108">
        <v>0</v>
      </c>
      <c r="X211" s="108">
        <v>0</v>
      </c>
    </row>
    <row r="212" spans="1:24" x14ac:dyDescent="0.2">
      <c r="A212" s="105">
        <v>9203</v>
      </c>
      <c r="B212" s="106" t="s">
        <v>273</v>
      </c>
      <c r="C212" s="106">
        <v>0</v>
      </c>
      <c r="D212" s="107">
        <v>0</v>
      </c>
      <c r="E212" s="106">
        <v>0</v>
      </c>
      <c r="F212" s="107">
        <v>0</v>
      </c>
      <c r="G212" s="106">
        <v>0</v>
      </c>
      <c r="H212" s="107">
        <v>0</v>
      </c>
      <c r="I212" s="106">
        <v>0</v>
      </c>
      <c r="J212" s="107">
        <v>0</v>
      </c>
      <c r="K212" s="106">
        <v>0</v>
      </c>
      <c r="L212" s="107">
        <v>0</v>
      </c>
      <c r="M212" s="106">
        <v>0</v>
      </c>
      <c r="N212" s="107">
        <v>0</v>
      </c>
      <c r="O212" s="106">
        <v>0</v>
      </c>
      <c r="P212" s="107">
        <v>0</v>
      </c>
      <c r="Q212" s="106">
        <v>0</v>
      </c>
      <c r="R212" s="107">
        <v>0</v>
      </c>
      <c r="S212" s="106">
        <v>0</v>
      </c>
      <c r="T212" s="107">
        <v>0</v>
      </c>
      <c r="U212" s="106">
        <v>0</v>
      </c>
      <c r="V212" s="107">
        <v>0</v>
      </c>
      <c r="W212" s="108">
        <v>0</v>
      </c>
      <c r="X212" s="108">
        <v>0</v>
      </c>
    </row>
    <row r="213" spans="1:24" x14ac:dyDescent="0.2">
      <c r="A213" s="105">
        <v>9205</v>
      </c>
      <c r="B213" s="106" t="s">
        <v>274</v>
      </c>
      <c r="C213" s="106">
        <v>0</v>
      </c>
      <c r="D213" s="107">
        <v>0</v>
      </c>
      <c r="E213" s="106">
        <v>0</v>
      </c>
      <c r="F213" s="107">
        <v>0</v>
      </c>
      <c r="G213" s="106">
        <v>0</v>
      </c>
      <c r="H213" s="107">
        <v>0</v>
      </c>
      <c r="I213" s="106">
        <v>0</v>
      </c>
      <c r="J213" s="107">
        <v>0</v>
      </c>
      <c r="K213" s="106">
        <v>0</v>
      </c>
      <c r="L213" s="107">
        <v>0</v>
      </c>
      <c r="M213" s="106">
        <v>0</v>
      </c>
      <c r="N213" s="107">
        <v>0</v>
      </c>
      <c r="O213" s="106">
        <v>0</v>
      </c>
      <c r="P213" s="107">
        <v>0</v>
      </c>
      <c r="Q213" s="106">
        <v>0</v>
      </c>
      <c r="R213" s="107">
        <v>0</v>
      </c>
      <c r="S213" s="106">
        <v>0</v>
      </c>
      <c r="T213" s="107">
        <v>0</v>
      </c>
      <c r="U213" s="106">
        <v>0</v>
      </c>
      <c r="V213" s="107">
        <v>0</v>
      </c>
      <c r="W213" s="108">
        <v>0</v>
      </c>
      <c r="X213" s="108">
        <v>0</v>
      </c>
    </row>
    <row r="214" spans="1:24" x14ac:dyDescent="0.2">
      <c r="A214" s="105">
        <v>9101</v>
      </c>
      <c r="B214" s="106" t="s">
        <v>275</v>
      </c>
      <c r="C214" s="106">
        <v>0</v>
      </c>
      <c r="D214" s="107">
        <v>0</v>
      </c>
      <c r="E214" s="106">
        <v>0</v>
      </c>
      <c r="F214" s="107">
        <v>0</v>
      </c>
      <c r="G214" s="106">
        <v>0</v>
      </c>
      <c r="H214" s="107">
        <v>0</v>
      </c>
      <c r="I214" s="106">
        <v>0</v>
      </c>
      <c r="J214" s="107">
        <v>0</v>
      </c>
      <c r="K214" s="106">
        <v>0</v>
      </c>
      <c r="L214" s="107">
        <v>0</v>
      </c>
      <c r="M214" s="106">
        <v>0</v>
      </c>
      <c r="N214" s="107">
        <v>0</v>
      </c>
      <c r="O214" s="106">
        <v>0</v>
      </c>
      <c r="P214" s="107">
        <v>0</v>
      </c>
      <c r="Q214" s="106">
        <v>0</v>
      </c>
      <c r="R214" s="107">
        <v>0</v>
      </c>
      <c r="S214" s="106">
        <v>0</v>
      </c>
      <c r="T214" s="107">
        <v>0</v>
      </c>
      <c r="U214" s="106">
        <v>0</v>
      </c>
      <c r="V214" s="107">
        <v>0</v>
      </c>
      <c r="W214" s="108">
        <v>0</v>
      </c>
      <c r="X214" s="108">
        <v>0</v>
      </c>
    </row>
    <row r="215" spans="1:24" x14ac:dyDescent="0.2">
      <c r="A215" s="105">
        <v>9119</v>
      </c>
      <c r="B215" s="106" t="s">
        <v>276</v>
      </c>
      <c r="C215" s="106">
        <v>0</v>
      </c>
      <c r="D215" s="107">
        <v>0</v>
      </c>
      <c r="E215" s="106">
        <v>0</v>
      </c>
      <c r="F215" s="107">
        <v>0</v>
      </c>
      <c r="G215" s="106">
        <v>0</v>
      </c>
      <c r="H215" s="107">
        <v>0</v>
      </c>
      <c r="I215" s="106">
        <v>0</v>
      </c>
      <c r="J215" s="107">
        <v>0</v>
      </c>
      <c r="K215" s="106">
        <v>0</v>
      </c>
      <c r="L215" s="107">
        <v>0</v>
      </c>
      <c r="M215" s="106">
        <v>0</v>
      </c>
      <c r="N215" s="107">
        <v>0</v>
      </c>
      <c r="O215" s="106">
        <v>0</v>
      </c>
      <c r="P215" s="107">
        <v>0</v>
      </c>
      <c r="Q215" s="106">
        <v>0</v>
      </c>
      <c r="R215" s="107">
        <v>0</v>
      </c>
      <c r="S215" s="106">
        <v>0</v>
      </c>
      <c r="T215" s="107">
        <v>0</v>
      </c>
      <c r="U215" s="106">
        <v>0</v>
      </c>
      <c r="V215" s="107">
        <v>0</v>
      </c>
      <c r="W215" s="108">
        <v>0</v>
      </c>
      <c r="X215" s="108">
        <v>0</v>
      </c>
    </row>
    <row r="216" spans="1:24" x14ac:dyDescent="0.2">
      <c r="A216" s="105">
        <v>9105</v>
      </c>
      <c r="B216" s="106" t="s">
        <v>277</v>
      </c>
      <c r="C216" s="106">
        <v>58</v>
      </c>
      <c r="D216" s="107">
        <v>3643386</v>
      </c>
      <c r="E216" s="106">
        <v>16</v>
      </c>
      <c r="F216" s="107">
        <v>701024</v>
      </c>
      <c r="G216" s="106">
        <v>0</v>
      </c>
      <c r="H216" s="107">
        <v>0</v>
      </c>
      <c r="I216" s="106">
        <v>0</v>
      </c>
      <c r="J216" s="107">
        <v>0</v>
      </c>
      <c r="K216" s="106">
        <v>0</v>
      </c>
      <c r="L216" s="107">
        <v>0</v>
      </c>
      <c r="M216" s="106">
        <v>0</v>
      </c>
      <c r="N216" s="107">
        <v>0</v>
      </c>
      <c r="O216" s="106">
        <v>0</v>
      </c>
      <c r="P216" s="107">
        <v>0</v>
      </c>
      <c r="Q216" s="106">
        <v>0</v>
      </c>
      <c r="R216" s="107">
        <v>0</v>
      </c>
      <c r="S216" s="106">
        <v>0</v>
      </c>
      <c r="T216" s="107">
        <v>0</v>
      </c>
      <c r="U216" s="106">
        <v>0</v>
      </c>
      <c r="V216" s="107">
        <v>0</v>
      </c>
      <c r="W216" s="108">
        <v>74</v>
      </c>
      <c r="X216" s="108">
        <v>4344410</v>
      </c>
    </row>
    <row r="217" spans="1:24" x14ac:dyDescent="0.2">
      <c r="A217" s="105">
        <v>9103</v>
      </c>
      <c r="B217" s="106" t="s">
        <v>278</v>
      </c>
      <c r="C217" s="106">
        <v>0</v>
      </c>
      <c r="D217" s="107">
        <v>0</v>
      </c>
      <c r="E217" s="106">
        <v>0</v>
      </c>
      <c r="F217" s="107">
        <v>0</v>
      </c>
      <c r="G217" s="106">
        <v>0</v>
      </c>
      <c r="H217" s="107">
        <v>0</v>
      </c>
      <c r="I217" s="106">
        <v>0</v>
      </c>
      <c r="J217" s="107">
        <v>0</v>
      </c>
      <c r="K217" s="106">
        <v>0</v>
      </c>
      <c r="L217" s="107">
        <v>0</v>
      </c>
      <c r="M217" s="106">
        <v>0</v>
      </c>
      <c r="N217" s="107">
        <v>0</v>
      </c>
      <c r="O217" s="106">
        <v>0</v>
      </c>
      <c r="P217" s="107">
        <v>0</v>
      </c>
      <c r="Q217" s="106">
        <v>0</v>
      </c>
      <c r="R217" s="107">
        <v>0</v>
      </c>
      <c r="S217" s="106">
        <v>38</v>
      </c>
      <c r="T217" s="107">
        <v>2387046</v>
      </c>
      <c r="U217" s="106">
        <v>2</v>
      </c>
      <c r="V217" s="107">
        <v>87628</v>
      </c>
      <c r="W217" s="108">
        <v>40</v>
      </c>
      <c r="X217" s="108">
        <v>2474674</v>
      </c>
    </row>
    <row r="218" spans="1:24" x14ac:dyDescent="0.2">
      <c r="A218" s="105">
        <v>9108</v>
      </c>
      <c r="B218" s="106" t="s">
        <v>279</v>
      </c>
      <c r="C218" s="106">
        <v>0</v>
      </c>
      <c r="D218" s="107">
        <v>0</v>
      </c>
      <c r="E218" s="106">
        <v>0</v>
      </c>
      <c r="F218" s="107">
        <v>0</v>
      </c>
      <c r="G218" s="106">
        <v>0</v>
      </c>
      <c r="H218" s="107">
        <v>0</v>
      </c>
      <c r="I218" s="106">
        <v>0</v>
      </c>
      <c r="J218" s="107">
        <v>0</v>
      </c>
      <c r="K218" s="106">
        <v>0</v>
      </c>
      <c r="L218" s="107">
        <v>0</v>
      </c>
      <c r="M218" s="106">
        <v>0</v>
      </c>
      <c r="N218" s="107">
        <v>0</v>
      </c>
      <c r="O218" s="106">
        <v>0</v>
      </c>
      <c r="P218" s="107">
        <v>0</v>
      </c>
      <c r="Q218" s="106">
        <v>0</v>
      </c>
      <c r="R218" s="107">
        <v>0</v>
      </c>
      <c r="S218" s="106">
        <v>0</v>
      </c>
      <c r="T218" s="107">
        <v>0</v>
      </c>
      <c r="U218" s="106">
        <v>0</v>
      </c>
      <c r="V218" s="107">
        <v>0</v>
      </c>
      <c r="W218" s="108">
        <v>0</v>
      </c>
      <c r="X218" s="108">
        <v>0</v>
      </c>
    </row>
    <row r="219" spans="1:24" x14ac:dyDescent="0.2">
      <c r="A219" s="105">
        <v>9113</v>
      </c>
      <c r="B219" s="106" t="s">
        <v>280</v>
      </c>
      <c r="C219" s="106">
        <v>0</v>
      </c>
      <c r="D219" s="107">
        <v>0</v>
      </c>
      <c r="E219" s="106">
        <v>0</v>
      </c>
      <c r="F219" s="107">
        <v>0</v>
      </c>
      <c r="G219" s="106">
        <v>0</v>
      </c>
      <c r="H219" s="107">
        <v>0</v>
      </c>
      <c r="I219" s="106">
        <v>0</v>
      </c>
      <c r="J219" s="107">
        <v>0</v>
      </c>
      <c r="K219" s="106">
        <v>0</v>
      </c>
      <c r="L219" s="107">
        <v>0</v>
      </c>
      <c r="M219" s="106">
        <v>0</v>
      </c>
      <c r="N219" s="107">
        <v>0</v>
      </c>
      <c r="O219" s="106">
        <v>0</v>
      </c>
      <c r="P219" s="107">
        <v>0</v>
      </c>
      <c r="Q219" s="106">
        <v>0</v>
      </c>
      <c r="R219" s="107">
        <v>0</v>
      </c>
      <c r="S219" s="106">
        <v>0</v>
      </c>
      <c r="T219" s="107">
        <v>0</v>
      </c>
      <c r="U219" s="106">
        <v>0</v>
      </c>
      <c r="V219" s="107">
        <v>0</v>
      </c>
      <c r="W219" s="108">
        <v>0</v>
      </c>
      <c r="X219" s="108">
        <v>0</v>
      </c>
    </row>
    <row r="220" spans="1:24" x14ac:dyDescent="0.2">
      <c r="A220" s="105">
        <v>9106</v>
      </c>
      <c r="B220" s="106" t="s">
        <v>281</v>
      </c>
      <c r="C220" s="106">
        <v>0</v>
      </c>
      <c r="D220" s="107">
        <v>0</v>
      </c>
      <c r="E220" s="106">
        <v>0</v>
      </c>
      <c r="F220" s="107">
        <v>0</v>
      </c>
      <c r="G220" s="106">
        <v>2</v>
      </c>
      <c r="H220" s="107">
        <v>125634</v>
      </c>
      <c r="I220" s="106">
        <v>4</v>
      </c>
      <c r="J220" s="107">
        <v>175256</v>
      </c>
      <c r="K220" s="106">
        <v>0</v>
      </c>
      <c r="L220" s="107">
        <v>0</v>
      </c>
      <c r="M220" s="106">
        <v>0</v>
      </c>
      <c r="N220" s="107">
        <v>0</v>
      </c>
      <c r="O220" s="106">
        <v>0</v>
      </c>
      <c r="P220" s="107">
        <v>0</v>
      </c>
      <c r="Q220" s="106">
        <v>0</v>
      </c>
      <c r="R220" s="107">
        <v>0</v>
      </c>
      <c r="S220" s="106">
        <v>0</v>
      </c>
      <c r="T220" s="107">
        <v>0</v>
      </c>
      <c r="U220" s="106">
        <v>0</v>
      </c>
      <c r="V220" s="107">
        <v>0</v>
      </c>
      <c r="W220" s="108">
        <v>6</v>
      </c>
      <c r="X220" s="108">
        <v>300890</v>
      </c>
    </row>
    <row r="221" spans="1:24" x14ac:dyDescent="0.2">
      <c r="A221" s="105">
        <v>9111</v>
      </c>
      <c r="B221" s="106" t="s">
        <v>282</v>
      </c>
      <c r="C221" s="106">
        <v>0</v>
      </c>
      <c r="D221" s="107">
        <v>0</v>
      </c>
      <c r="E221" s="106">
        <v>0</v>
      </c>
      <c r="F221" s="107">
        <v>0</v>
      </c>
      <c r="G221" s="106">
        <v>0</v>
      </c>
      <c r="H221" s="107">
        <v>0</v>
      </c>
      <c r="I221" s="106">
        <v>0</v>
      </c>
      <c r="J221" s="107">
        <v>0</v>
      </c>
      <c r="K221" s="106">
        <v>0</v>
      </c>
      <c r="L221" s="107">
        <v>0</v>
      </c>
      <c r="M221" s="106">
        <v>0</v>
      </c>
      <c r="N221" s="107">
        <v>0</v>
      </c>
      <c r="O221" s="106">
        <v>0</v>
      </c>
      <c r="P221" s="107">
        <v>0</v>
      </c>
      <c r="Q221" s="106">
        <v>0</v>
      </c>
      <c r="R221" s="107">
        <v>0</v>
      </c>
      <c r="S221" s="106">
        <v>0</v>
      </c>
      <c r="T221" s="107">
        <v>0</v>
      </c>
      <c r="U221" s="106">
        <v>0</v>
      </c>
      <c r="V221" s="107">
        <v>0</v>
      </c>
      <c r="W221" s="108">
        <v>0</v>
      </c>
      <c r="X221" s="108">
        <v>0</v>
      </c>
    </row>
    <row r="222" spans="1:24" x14ac:dyDescent="0.2">
      <c r="A222" s="105">
        <v>9102</v>
      </c>
      <c r="B222" s="106" t="s">
        <v>283</v>
      </c>
      <c r="C222" s="106">
        <v>0</v>
      </c>
      <c r="D222" s="107">
        <v>0</v>
      </c>
      <c r="E222" s="106">
        <v>0</v>
      </c>
      <c r="F222" s="107">
        <v>0</v>
      </c>
      <c r="G222" s="106">
        <v>0</v>
      </c>
      <c r="H222" s="107">
        <v>0</v>
      </c>
      <c r="I222" s="106">
        <v>0</v>
      </c>
      <c r="J222" s="107">
        <v>0</v>
      </c>
      <c r="K222" s="106">
        <v>0</v>
      </c>
      <c r="L222" s="107">
        <v>0</v>
      </c>
      <c r="M222" s="106">
        <v>0</v>
      </c>
      <c r="N222" s="107">
        <v>0</v>
      </c>
      <c r="O222" s="106">
        <v>0</v>
      </c>
      <c r="P222" s="107">
        <v>0</v>
      </c>
      <c r="Q222" s="106">
        <v>0</v>
      </c>
      <c r="R222" s="107">
        <v>0</v>
      </c>
      <c r="S222" s="106">
        <v>0</v>
      </c>
      <c r="T222" s="107">
        <v>0</v>
      </c>
      <c r="U222" s="106">
        <v>0</v>
      </c>
      <c r="V222" s="107">
        <v>0</v>
      </c>
      <c r="W222" s="108">
        <v>0</v>
      </c>
      <c r="X222" s="108">
        <v>0</v>
      </c>
    </row>
    <row r="223" spans="1:24" x14ac:dyDescent="0.2">
      <c r="A223" s="105">
        <v>9116</v>
      </c>
      <c r="B223" s="106" t="s">
        <v>284</v>
      </c>
      <c r="C223" s="106">
        <v>0</v>
      </c>
      <c r="D223" s="107">
        <v>0</v>
      </c>
      <c r="E223" s="106">
        <v>0</v>
      </c>
      <c r="F223" s="107">
        <v>0</v>
      </c>
      <c r="G223" s="106">
        <v>0</v>
      </c>
      <c r="H223" s="107">
        <v>0</v>
      </c>
      <c r="I223" s="106">
        <v>0</v>
      </c>
      <c r="J223" s="107">
        <v>0</v>
      </c>
      <c r="K223" s="106">
        <v>0</v>
      </c>
      <c r="L223" s="107">
        <v>0</v>
      </c>
      <c r="M223" s="106">
        <v>0</v>
      </c>
      <c r="N223" s="107">
        <v>0</v>
      </c>
      <c r="O223" s="106">
        <v>0</v>
      </c>
      <c r="P223" s="107">
        <v>0</v>
      </c>
      <c r="Q223" s="106">
        <v>0</v>
      </c>
      <c r="R223" s="107">
        <v>0</v>
      </c>
      <c r="S223" s="106">
        <v>0</v>
      </c>
      <c r="T223" s="107">
        <v>0</v>
      </c>
      <c r="U223" s="106">
        <v>0</v>
      </c>
      <c r="V223" s="107">
        <v>0</v>
      </c>
      <c r="W223" s="108">
        <v>0</v>
      </c>
      <c r="X223" s="108">
        <v>0</v>
      </c>
    </row>
    <row r="224" spans="1:24" x14ac:dyDescent="0.2">
      <c r="A224" s="105">
        <v>9114</v>
      </c>
      <c r="B224" s="106" t="s">
        <v>285</v>
      </c>
      <c r="C224" s="106">
        <v>0</v>
      </c>
      <c r="D224" s="107">
        <v>0</v>
      </c>
      <c r="E224" s="106">
        <v>0</v>
      </c>
      <c r="F224" s="107">
        <v>0</v>
      </c>
      <c r="G224" s="106">
        <v>0</v>
      </c>
      <c r="H224" s="107">
        <v>0</v>
      </c>
      <c r="I224" s="106">
        <v>0</v>
      </c>
      <c r="J224" s="107">
        <v>0</v>
      </c>
      <c r="K224" s="106">
        <v>0</v>
      </c>
      <c r="L224" s="107">
        <v>0</v>
      </c>
      <c r="M224" s="106">
        <v>0</v>
      </c>
      <c r="N224" s="107">
        <v>0</v>
      </c>
      <c r="O224" s="106">
        <v>0</v>
      </c>
      <c r="P224" s="107">
        <v>0</v>
      </c>
      <c r="Q224" s="106">
        <v>0</v>
      </c>
      <c r="R224" s="107">
        <v>0</v>
      </c>
      <c r="S224" s="106">
        <v>0</v>
      </c>
      <c r="T224" s="107">
        <v>0</v>
      </c>
      <c r="U224" s="106">
        <v>0</v>
      </c>
      <c r="V224" s="107">
        <v>0</v>
      </c>
      <c r="W224" s="108">
        <v>0</v>
      </c>
      <c r="X224" s="108">
        <v>0</v>
      </c>
    </row>
    <row r="225" spans="1:24" x14ac:dyDescent="0.2">
      <c r="A225" s="105">
        <v>9107</v>
      </c>
      <c r="B225" s="106" t="s">
        <v>286</v>
      </c>
      <c r="C225" s="106">
        <v>0</v>
      </c>
      <c r="D225" s="107">
        <v>0</v>
      </c>
      <c r="E225" s="106">
        <v>0</v>
      </c>
      <c r="F225" s="107">
        <v>0</v>
      </c>
      <c r="G225" s="106">
        <v>0</v>
      </c>
      <c r="H225" s="107">
        <v>0</v>
      </c>
      <c r="I225" s="106">
        <v>0</v>
      </c>
      <c r="J225" s="107">
        <v>0</v>
      </c>
      <c r="K225" s="106">
        <v>6</v>
      </c>
      <c r="L225" s="107">
        <v>376902</v>
      </c>
      <c r="M225" s="106">
        <v>0</v>
      </c>
      <c r="N225" s="107">
        <v>0</v>
      </c>
      <c r="O225" s="106">
        <v>0</v>
      </c>
      <c r="P225" s="107">
        <v>0</v>
      </c>
      <c r="Q225" s="106">
        <v>0</v>
      </c>
      <c r="R225" s="107">
        <v>0</v>
      </c>
      <c r="S225" s="106">
        <v>0</v>
      </c>
      <c r="T225" s="107">
        <v>0</v>
      </c>
      <c r="U225" s="106">
        <v>0</v>
      </c>
      <c r="V225" s="107">
        <v>0</v>
      </c>
      <c r="W225" s="108">
        <v>6</v>
      </c>
      <c r="X225" s="108">
        <v>376902</v>
      </c>
    </row>
    <row r="226" spans="1:24" x14ac:dyDescent="0.2">
      <c r="A226" s="105">
        <v>9118</v>
      </c>
      <c r="B226" s="106" t="s">
        <v>287</v>
      </c>
      <c r="C226" s="106">
        <v>0</v>
      </c>
      <c r="D226" s="107">
        <v>0</v>
      </c>
      <c r="E226" s="106">
        <v>0</v>
      </c>
      <c r="F226" s="107">
        <v>0</v>
      </c>
      <c r="G226" s="106">
        <v>0</v>
      </c>
      <c r="H226" s="107">
        <v>0</v>
      </c>
      <c r="I226" s="106">
        <v>0</v>
      </c>
      <c r="J226" s="107">
        <v>0</v>
      </c>
      <c r="K226" s="106">
        <v>0</v>
      </c>
      <c r="L226" s="107">
        <v>0</v>
      </c>
      <c r="M226" s="106">
        <v>0</v>
      </c>
      <c r="N226" s="107">
        <v>0</v>
      </c>
      <c r="O226" s="106">
        <v>0</v>
      </c>
      <c r="P226" s="107">
        <v>0</v>
      </c>
      <c r="Q226" s="106">
        <v>0</v>
      </c>
      <c r="R226" s="107">
        <v>0</v>
      </c>
      <c r="S226" s="106">
        <v>0</v>
      </c>
      <c r="T226" s="107">
        <v>0</v>
      </c>
      <c r="U226" s="106">
        <v>0</v>
      </c>
      <c r="V226" s="107">
        <v>0</v>
      </c>
      <c r="W226" s="108">
        <v>0</v>
      </c>
      <c r="X226" s="108">
        <v>0</v>
      </c>
    </row>
    <row r="227" spans="1:24" x14ac:dyDescent="0.2">
      <c r="A227" s="105">
        <v>9109</v>
      </c>
      <c r="B227" s="106" t="s">
        <v>288</v>
      </c>
      <c r="C227" s="106">
        <v>0</v>
      </c>
      <c r="D227" s="107">
        <v>0</v>
      </c>
      <c r="E227" s="106">
        <v>0</v>
      </c>
      <c r="F227" s="107">
        <v>0</v>
      </c>
      <c r="G227" s="106">
        <v>0</v>
      </c>
      <c r="H227" s="107">
        <v>0</v>
      </c>
      <c r="I227" s="106">
        <v>0</v>
      </c>
      <c r="J227" s="107">
        <v>0</v>
      </c>
      <c r="K227" s="106">
        <v>0</v>
      </c>
      <c r="L227" s="107">
        <v>0</v>
      </c>
      <c r="M227" s="106">
        <v>0</v>
      </c>
      <c r="N227" s="107">
        <v>0</v>
      </c>
      <c r="O227" s="106">
        <v>0</v>
      </c>
      <c r="P227" s="107">
        <v>0</v>
      </c>
      <c r="Q227" s="106">
        <v>0</v>
      </c>
      <c r="R227" s="107">
        <v>0</v>
      </c>
      <c r="S227" s="106">
        <v>22</v>
      </c>
      <c r="T227" s="107">
        <v>1381974</v>
      </c>
      <c r="U227" s="106">
        <v>8</v>
      </c>
      <c r="V227" s="107">
        <v>350512</v>
      </c>
      <c r="W227" s="108">
        <v>30</v>
      </c>
      <c r="X227" s="108">
        <v>1732486</v>
      </c>
    </row>
    <row r="228" spans="1:24" x14ac:dyDescent="0.2">
      <c r="A228" s="105">
        <v>9120</v>
      </c>
      <c r="B228" s="106" t="s">
        <v>289</v>
      </c>
      <c r="C228" s="106">
        <v>0</v>
      </c>
      <c r="D228" s="107">
        <v>0</v>
      </c>
      <c r="E228" s="106">
        <v>0</v>
      </c>
      <c r="F228" s="107">
        <v>0</v>
      </c>
      <c r="G228" s="106">
        <v>0</v>
      </c>
      <c r="H228" s="107">
        <v>0</v>
      </c>
      <c r="I228" s="106">
        <v>0</v>
      </c>
      <c r="J228" s="107">
        <v>0</v>
      </c>
      <c r="K228" s="106">
        <v>0</v>
      </c>
      <c r="L228" s="107">
        <v>0</v>
      </c>
      <c r="M228" s="106">
        <v>0</v>
      </c>
      <c r="N228" s="107">
        <v>0</v>
      </c>
      <c r="O228" s="106">
        <v>0</v>
      </c>
      <c r="P228" s="107">
        <v>0</v>
      </c>
      <c r="Q228" s="106">
        <v>0</v>
      </c>
      <c r="R228" s="107">
        <v>0</v>
      </c>
      <c r="S228" s="106">
        <v>0</v>
      </c>
      <c r="T228" s="107">
        <v>0</v>
      </c>
      <c r="U228" s="106">
        <v>0</v>
      </c>
      <c r="V228" s="107">
        <v>0</v>
      </c>
      <c r="W228" s="108">
        <v>0</v>
      </c>
      <c r="X228" s="108">
        <v>0</v>
      </c>
    </row>
    <row r="229" spans="1:24" x14ac:dyDescent="0.2">
      <c r="A229" s="105">
        <v>9115</v>
      </c>
      <c r="B229" s="106" t="s">
        <v>290</v>
      </c>
      <c r="C229" s="106">
        <v>0</v>
      </c>
      <c r="D229" s="107">
        <v>0</v>
      </c>
      <c r="E229" s="106">
        <v>0</v>
      </c>
      <c r="F229" s="107">
        <v>0</v>
      </c>
      <c r="G229" s="106">
        <v>0</v>
      </c>
      <c r="H229" s="107">
        <v>0</v>
      </c>
      <c r="I229" s="106">
        <v>0</v>
      </c>
      <c r="J229" s="107">
        <v>0</v>
      </c>
      <c r="K229" s="106">
        <v>0</v>
      </c>
      <c r="L229" s="107">
        <v>0</v>
      </c>
      <c r="M229" s="106">
        <v>0</v>
      </c>
      <c r="N229" s="107">
        <v>0</v>
      </c>
      <c r="O229" s="106">
        <v>0</v>
      </c>
      <c r="P229" s="107">
        <v>0</v>
      </c>
      <c r="Q229" s="106">
        <v>0</v>
      </c>
      <c r="R229" s="107">
        <v>0</v>
      </c>
      <c r="S229" s="106">
        <v>0</v>
      </c>
      <c r="T229" s="107">
        <v>0</v>
      </c>
      <c r="U229" s="106">
        <v>0</v>
      </c>
      <c r="V229" s="107">
        <v>0</v>
      </c>
      <c r="W229" s="108">
        <v>0</v>
      </c>
      <c r="X229" s="108">
        <v>0</v>
      </c>
    </row>
    <row r="230" spans="1:24" x14ac:dyDescent="0.2">
      <c r="A230" s="105">
        <v>9110</v>
      </c>
      <c r="B230" s="106" t="s">
        <v>291</v>
      </c>
      <c r="C230" s="106">
        <v>19</v>
      </c>
      <c r="D230" s="107">
        <v>1193523</v>
      </c>
      <c r="E230" s="106">
        <v>9</v>
      </c>
      <c r="F230" s="107">
        <v>394326</v>
      </c>
      <c r="G230" s="106">
        <v>0</v>
      </c>
      <c r="H230" s="107">
        <v>0</v>
      </c>
      <c r="I230" s="106">
        <v>0</v>
      </c>
      <c r="J230" s="107">
        <v>0</v>
      </c>
      <c r="K230" s="106">
        <v>0</v>
      </c>
      <c r="L230" s="107">
        <v>0</v>
      </c>
      <c r="M230" s="106">
        <v>0</v>
      </c>
      <c r="N230" s="107">
        <v>0</v>
      </c>
      <c r="O230" s="106">
        <v>0</v>
      </c>
      <c r="P230" s="107">
        <v>0</v>
      </c>
      <c r="Q230" s="106">
        <v>0</v>
      </c>
      <c r="R230" s="107">
        <v>0</v>
      </c>
      <c r="S230" s="106">
        <v>0</v>
      </c>
      <c r="T230" s="107">
        <v>0</v>
      </c>
      <c r="U230" s="106">
        <v>0</v>
      </c>
      <c r="V230" s="107">
        <v>0</v>
      </c>
      <c r="W230" s="108">
        <v>28</v>
      </c>
      <c r="X230" s="108">
        <v>1587849</v>
      </c>
    </row>
    <row r="231" spans="1:24" x14ac:dyDescent="0.2">
      <c r="A231" s="105">
        <v>9104</v>
      </c>
      <c r="B231" s="106" t="s">
        <v>292</v>
      </c>
      <c r="C231" s="106">
        <v>0</v>
      </c>
      <c r="D231" s="107">
        <v>0</v>
      </c>
      <c r="E231" s="106">
        <v>0</v>
      </c>
      <c r="F231" s="107">
        <v>0</v>
      </c>
      <c r="G231" s="106">
        <v>0</v>
      </c>
      <c r="H231" s="107">
        <v>0</v>
      </c>
      <c r="I231" s="106">
        <v>0</v>
      </c>
      <c r="J231" s="107">
        <v>0</v>
      </c>
      <c r="K231" s="106">
        <v>0</v>
      </c>
      <c r="L231" s="107">
        <v>0</v>
      </c>
      <c r="M231" s="106">
        <v>0</v>
      </c>
      <c r="N231" s="107">
        <v>0</v>
      </c>
      <c r="O231" s="106">
        <v>0</v>
      </c>
      <c r="P231" s="107">
        <v>0</v>
      </c>
      <c r="Q231" s="106">
        <v>0</v>
      </c>
      <c r="R231" s="107">
        <v>0</v>
      </c>
      <c r="S231" s="106">
        <v>0</v>
      </c>
      <c r="T231" s="107">
        <v>0</v>
      </c>
      <c r="U231" s="106">
        <v>0</v>
      </c>
      <c r="V231" s="107">
        <v>0</v>
      </c>
      <c r="W231" s="108">
        <v>0</v>
      </c>
      <c r="X231" s="108">
        <v>0</v>
      </c>
    </row>
    <row r="232" spans="1:24" x14ac:dyDescent="0.2">
      <c r="A232" s="105">
        <v>9117</v>
      </c>
      <c r="B232" s="106" t="s">
        <v>293</v>
      </c>
      <c r="C232" s="106">
        <v>0</v>
      </c>
      <c r="D232" s="107">
        <v>0</v>
      </c>
      <c r="E232" s="106">
        <v>0</v>
      </c>
      <c r="F232" s="107">
        <v>0</v>
      </c>
      <c r="G232" s="106">
        <v>0</v>
      </c>
      <c r="H232" s="107">
        <v>0</v>
      </c>
      <c r="I232" s="106">
        <v>0</v>
      </c>
      <c r="J232" s="107">
        <v>0</v>
      </c>
      <c r="K232" s="106">
        <v>0</v>
      </c>
      <c r="L232" s="107">
        <v>0</v>
      </c>
      <c r="M232" s="106">
        <v>0</v>
      </c>
      <c r="N232" s="107">
        <v>0</v>
      </c>
      <c r="O232" s="106">
        <v>0</v>
      </c>
      <c r="P232" s="107">
        <v>0</v>
      </c>
      <c r="Q232" s="106">
        <v>0</v>
      </c>
      <c r="R232" s="107">
        <v>0</v>
      </c>
      <c r="S232" s="106">
        <v>0</v>
      </c>
      <c r="T232" s="107">
        <v>0</v>
      </c>
      <c r="U232" s="106">
        <v>0</v>
      </c>
      <c r="V232" s="107">
        <v>0</v>
      </c>
      <c r="W232" s="108">
        <v>0</v>
      </c>
      <c r="X232" s="108">
        <v>0</v>
      </c>
    </row>
    <row r="233" spans="1:24" x14ac:dyDescent="0.2">
      <c r="A233" s="105">
        <v>9112</v>
      </c>
      <c r="B233" s="106" t="s">
        <v>294</v>
      </c>
      <c r="C233" s="106">
        <v>0</v>
      </c>
      <c r="D233" s="107">
        <v>0</v>
      </c>
      <c r="E233" s="106">
        <v>0</v>
      </c>
      <c r="F233" s="107">
        <v>0</v>
      </c>
      <c r="G233" s="106">
        <v>0</v>
      </c>
      <c r="H233" s="107">
        <v>0</v>
      </c>
      <c r="I233" s="106">
        <v>0</v>
      </c>
      <c r="J233" s="107">
        <v>0</v>
      </c>
      <c r="K233" s="106">
        <v>0</v>
      </c>
      <c r="L233" s="107">
        <v>0</v>
      </c>
      <c r="M233" s="106">
        <v>0</v>
      </c>
      <c r="N233" s="107">
        <v>0</v>
      </c>
      <c r="O233" s="106">
        <v>0</v>
      </c>
      <c r="P233" s="107">
        <v>0</v>
      </c>
      <c r="Q233" s="106">
        <v>0</v>
      </c>
      <c r="R233" s="107">
        <v>0</v>
      </c>
      <c r="S233" s="106">
        <v>0</v>
      </c>
      <c r="T233" s="107">
        <v>0</v>
      </c>
      <c r="U233" s="106">
        <v>0</v>
      </c>
      <c r="V233" s="107">
        <v>0</v>
      </c>
      <c r="W233" s="108">
        <v>0</v>
      </c>
      <c r="X233" s="108">
        <v>0</v>
      </c>
    </row>
    <row r="234" spans="1:24" x14ac:dyDescent="0.2">
      <c r="A234" s="105">
        <v>9121</v>
      </c>
      <c r="B234" s="106" t="s">
        <v>295</v>
      </c>
      <c r="C234" s="106">
        <v>0</v>
      </c>
      <c r="D234" s="107">
        <v>0</v>
      </c>
      <c r="E234" s="106">
        <v>0</v>
      </c>
      <c r="F234" s="107">
        <v>0</v>
      </c>
      <c r="G234" s="106">
        <v>0</v>
      </c>
      <c r="H234" s="107">
        <v>0</v>
      </c>
      <c r="I234" s="106">
        <v>0</v>
      </c>
      <c r="J234" s="107">
        <v>0</v>
      </c>
      <c r="K234" s="106">
        <v>0</v>
      </c>
      <c r="L234" s="107">
        <v>0</v>
      </c>
      <c r="M234" s="106">
        <v>0</v>
      </c>
      <c r="N234" s="107">
        <v>0</v>
      </c>
      <c r="O234" s="106">
        <v>0</v>
      </c>
      <c r="P234" s="107">
        <v>0</v>
      </c>
      <c r="Q234" s="106">
        <v>0</v>
      </c>
      <c r="R234" s="107">
        <v>0</v>
      </c>
      <c r="S234" s="106">
        <v>0</v>
      </c>
      <c r="T234" s="107">
        <v>0</v>
      </c>
      <c r="U234" s="106">
        <v>0</v>
      </c>
      <c r="V234" s="107">
        <v>0</v>
      </c>
      <c r="W234" s="108">
        <v>0</v>
      </c>
      <c r="X234" s="108">
        <v>0</v>
      </c>
    </row>
    <row r="235" spans="1:24" x14ac:dyDescent="0.2">
      <c r="A235" s="105">
        <v>14101</v>
      </c>
      <c r="B235" s="106" t="s">
        <v>296</v>
      </c>
      <c r="C235" s="106">
        <v>0</v>
      </c>
      <c r="D235" s="107">
        <v>0</v>
      </c>
      <c r="E235" s="106">
        <v>0</v>
      </c>
      <c r="F235" s="107">
        <v>0</v>
      </c>
      <c r="G235" s="106">
        <v>0</v>
      </c>
      <c r="H235" s="107">
        <v>0</v>
      </c>
      <c r="I235" s="106">
        <v>0</v>
      </c>
      <c r="J235" s="107">
        <v>0</v>
      </c>
      <c r="K235" s="106">
        <v>0</v>
      </c>
      <c r="L235" s="107">
        <v>0</v>
      </c>
      <c r="M235" s="106">
        <v>0</v>
      </c>
      <c r="N235" s="107">
        <v>0</v>
      </c>
      <c r="O235" s="106">
        <v>0</v>
      </c>
      <c r="P235" s="107">
        <v>0</v>
      </c>
      <c r="Q235" s="106">
        <v>0</v>
      </c>
      <c r="R235" s="107">
        <v>0</v>
      </c>
      <c r="S235" s="106">
        <v>0</v>
      </c>
      <c r="T235" s="107">
        <v>0</v>
      </c>
      <c r="U235" s="106">
        <v>0</v>
      </c>
      <c r="V235" s="107">
        <v>0</v>
      </c>
      <c r="W235" s="108">
        <v>0</v>
      </c>
      <c r="X235" s="108">
        <v>0</v>
      </c>
    </row>
    <row r="236" spans="1:24" x14ac:dyDescent="0.2">
      <c r="A236" s="105">
        <v>14106</v>
      </c>
      <c r="B236" s="106" t="s">
        <v>297</v>
      </c>
      <c r="C236" s="106">
        <v>0</v>
      </c>
      <c r="D236" s="107">
        <v>0</v>
      </c>
      <c r="E236" s="106">
        <v>0</v>
      </c>
      <c r="F236" s="107">
        <v>0</v>
      </c>
      <c r="G236" s="106">
        <v>0</v>
      </c>
      <c r="H236" s="107">
        <v>0</v>
      </c>
      <c r="I236" s="106">
        <v>0</v>
      </c>
      <c r="J236" s="107">
        <v>0</v>
      </c>
      <c r="K236" s="106">
        <v>0</v>
      </c>
      <c r="L236" s="107">
        <v>0</v>
      </c>
      <c r="M236" s="106">
        <v>0</v>
      </c>
      <c r="N236" s="107">
        <v>0</v>
      </c>
      <c r="O236" s="106">
        <v>0</v>
      </c>
      <c r="P236" s="107">
        <v>0</v>
      </c>
      <c r="Q236" s="106">
        <v>0</v>
      </c>
      <c r="R236" s="107">
        <v>0</v>
      </c>
      <c r="S236" s="106">
        <v>0</v>
      </c>
      <c r="T236" s="107">
        <v>0</v>
      </c>
      <c r="U236" s="106">
        <v>0</v>
      </c>
      <c r="V236" s="107">
        <v>0</v>
      </c>
      <c r="W236" s="108">
        <v>0</v>
      </c>
      <c r="X236" s="108">
        <v>0</v>
      </c>
    </row>
    <row r="237" spans="1:24" x14ac:dyDescent="0.2">
      <c r="A237" s="105">
        <v>14103</v>
      </c>
      <c r="B237" s="106" t="s">
        <v>298</v>
      </c>
      <c r="C237" s="106">
        <v>0</v>
      </c>
      <c r="D237" s="107">
        <v>0</v>
      </c>
      <c r="E237" s="106">
        <v>0</v>
      </c>
      <c r="F237" s="107">
        <v>0</v>
      </c>
      <c r="G237" s="106">
        <v>0</v>
      </c>
      <c r="H237" s="107">
        <v>0</v>
      </c>
      <c r="I237" s="106">
        <v>0</v>
      </c>
      <c r="J237" s="107">
        <v>0</v>
      </c>
      <c r="K237" s="106">
        <v>0</v>
      </c>
      <c r="L237" s="107">
        <v>0</v>
      </c>
      <c r="M237" s="106">
        <v>0</v>
      </c>
      <c r="N237" s="107">
        <v>0</v>
      </c>
      <c r="O237" s="106">
        <v>0</v>
      </c>
      <c r="P237" s="107">
        <v>0</v>
      </c>
      <c r="Q237" s="106">
        <v>0</v>
      </c>
      <c r="R237" s="107">
        <v>0</v>
      </c>
      <c r="S237" s="106">
        <v>0</v>
      </c>
      <c r="T237" s="107">
        <v>0</v>
      </c>
      <c r="U237" s="106">
        <v>0</v>
      </c>
      <c r="V237" s="107">
        <v>0</v>
      </c>
      <c r="W237" s="108">
        <v>0</v>
      </c>
      <c r="X237" s="108">
        <v>0</v>
      </c>
    </row>
    <row r="238" spans="1:24" x14ac:dyDescent="0.2">
      <c r="A238" s="105">
        <v>14104</v>
      </c>
      <c r="B238" s="106" t="s">
        <v>299</v>
      </c>
      <c r="C238" s="106">
        <v>0</v>
      </c>
      <c r="D238" s="107">
        <v>0</v>
      </c>
      <c r="E238" s="106">
        <v>0</v>
      </c>
      <c r="F238" s="107">
        <v>0</v>
      </c>
      <c r="G238" s="106">
        <v>0</v>
      </c>
      <c r="H238" s="107">
        <v>0</v>
      </c>
      <c r="I238" s="106">
        <v>0</v>
      </c>
      <c r="J238" s="107">
        <v>0</v>
      </c>
      <c r="K238" s="106">
        <v>0</v>
      </c>
      <c r="L238" s="107">
        <v>0</v>
      </c>
      <c r="M238" s="106">
        <v>0</v>
      </c>
      <c r="N238" s="107">
        <v>0</v>
      </c>
      <c r="O238" s="106">
        <v>0</v>
      </c>
      <c r="P238" s="107">
        <v>0</v>
      </c>
      <c r="Q238" s="106">
        <v>0</v>
      </c>
      <c r="R238" s="107">
        <v>0</v>
      </c>
      <c r="S238" s="106">
        <v>0</v>
      </c>
      <c r="T238" s="107">
        <v>0</v>
      </c>
      <c r="U238" s="106">
        <v>0</v>
      </c>
      <c r="V238" s="107">
        <v>0</v>
      </c>
      <c r="W238" s="108">
        <v>0</v>
      </c>
      <c r="X238" s="108">
        <v>0</v>
      </c>
    </row>
    <row r="239" spans="1:24" x14ac:dyDescent="0.2">
      <c r="A239" s="105">
        <v>14202</v>
      </c>
      <c r="B239" s="106" t="s">
        <v>300</v>
      </c>
      <c r="C239" s="106">
        <v>0</v>
      </c>
      <c r="D239" s="107">
        <v>0</v>
      </c>
      <c r="E239" s="106">
        <v>0</v>
      </c>
      <c r="F239" s="107">
        <v>0</v>
      </c>
      <c r="G239" s="106">
        <v>0</v>
      </c>
      <c r="H239" s="107">
        <v>0</v>
      </c>
      <c r="I239" s="106">
        <v>0</v>
      </c>
      <c r="J239" s="107">
        <v>0</v>
      </c>
      <c r="K239" s="106">
        <v>0</v>
      </c>
      <c r="L239" s="107">
        <v>0</v>
      </c>
      <c r="M239" s="106">
        <v>0</v>
      </c>
      <c r="N239" s="107">
        <v>0</v>
      </c>
      <c r="O239" s="106">
        <v>0</v>
      </c>
      <c r="P239" s="107">
        <v>0</v>
      </c>
      <c r="Q239" s="106">
        <v>0</v>
      </c>
      <c r="R239" s="107">
        <v>0</v>
      </c>
      <c r="S239" s="106">
        <v>0</v>
      </c>
      <c r="T239" s="107">
        <v>0</v>
      </c>
      <c r="U239" s="106">
        <v>0</v>
      </c>
      <c r="V239" s="107">
        <v>0</v>
      </c>
      <c r="W239" s="108">
        <v>0</v>
      </c>
      <c r="X239" s="108">
        <v>0</v>
      </c>
    </row>
    <row r="240" spans="1:24" x14ac:dyDescent="0.2">
      <c r="A240" s="105">
        <v>14102</v>
      </c>
      <c r="B240" s="106" t="s">
        <v>301</v>
      </c>
      <c r="C240" s="106">
        <v>0</v>
      </c>
      <c r="D240" s="107">
        <v>0</v>
      </c>
      <c r="E240" s="106">
        <v>0</v>
      </c>
      <c r="F240" s="107">
        <v>0</v>
      </c>
      <c r="G240" s="106">
        <v>0</v>
      </c>
      <c r="H240" s="107">
        <v>0</v>
      </c>
      <c r="I240" s="106">
        <v>0</v>
      </c>
      <c r="J240" s="107">
        <v>0</v>
      </c>
      <c r="K240" s="106">
        <v>0</v>
      </c>
      <c r="L240" s="107">
        <v>0</v>
      </c>
      <c r="M240" s="106">
        <v>0</v>
      </c>
      <c r="N240" s="107">
        <v>0</v>
      </c>
      <c r="O240" s="106">
        <v>0</v>
      </c>
      <c r="P240" s="107">
        <v>0</v>
      </c>
      <c r="Q240" s="106">
        <v>0</v>
      </c>
      <c r="R240" s="107">
        <v>0</v>
      </c>
      <c r="S240" s="106">
        <v>0</v>
      </c>
      <c r="T240" s="107">
        <v>0</v>
      </c>
      <c r="U240" s="106">
        <v>0</v>
      </c>
      <c r="V240" s="107">
        <v>0</v>
      </c>
      <c r="W240" s="108">
        <v>0</v>
      </c>
      <c r="X240" s="108">
        <v>0</v>
      </c>
    </row>
    <row r="241" spans="1:24" x14ac:dyDescent="0.2">
      <c r="A241" s="105">
        <v>14105</v>
      </c>
      <c r="B241" s="106" t="s">
        <v>302</v>
      </c>
      <c r="C241" s="106">
        <v>0</v>
      </c>
      <c r="D241" s="107">
        <v>0</v>
      </c>
      <c r="E241" s="106">
        <v>0</v>
      </c>
      <c r="F241" s="107">
        <v>0</v>
      </c>
      <c r="G241" s="106">
        <v>0</v>
      </c>
      <c r="H241" s="107">
        <v>0</v>
      </c>
      <c r="I241" s="106">
        <v>0</v>
      </c>
      <c r="J241" s="107">
        <v>0</v>
      </c>
      <c r="K241" s="106">
        <v>0</v>
      </c>
      <c r="L241" s="107">
        <v>0</v>
      </c>
      <c r="M241" s="106">
        <v>0</v>
      </c>
      <c r="N241" s="107">
        <v>0</v>
      </c>
      <c r="O241" s="106">
        <v>0</v>
      </c>
      <c r="P241" s="107">
        <v>0</v>
      </c>
      <c r="Q241" s="106">
        <v>0</v>
      </c>
      <c r="R241" s="107">
        <v>0</v>
      </c>
      <c r="S241" s="106">
        <v>0</v>
      </c>
      <c r="T241" s="107">
        <v>0</v>
      </c>
      <c r="U241" s="106">
        <v>0</v>
      </c>
      <c r="V241" s="107">
        <v>0</v>
      </c>
      <c r="W241" s="108">
        <v>0</v>
      </c>
      <c r="X241" s="108">
        <v>0</v>
      </c>
    </row>
    <row r="242" spans="1:24" x14ac:dyDescent="0.2">
      <c r="A242" s="105">
        <v>14108</v>
      </c>
      <c r="B242" s="106" t="s">
        <v>303</v>
      </c>
      <c r="C242" s="106">
        <v>0</v>
      </c>
      <c r="D242" s="107">
        <v>0</v>
      </c>
      <c r="E242" s="106">
        <v>0</v>
      </c>
      <c r="F242" s="107">
        <v>0</v>
      </c>
      <c r="G242" s="106">
        <v>0</v>
      </c>
      <c r="H242" s="107">
        <v>0</v>
      </c>
      <c r="I242" s="106">
        <v>0</v>
      </c>
      <c r="J242" s="107">
        <v>0</v>
      </c>
      <c r="K242" s="106">
        <v>0</v>
      </c>
      <c r="L242" s="107">
        <v>0</v>
      </c>
      <c r="M242" s="106">
        <v>0</v>
      </c>
      <c r="N242" s="107">
        <v>0</v>
      </c>
      <c r="O242" s="106">
        <v>0</v>
      </c>
      <c r="P242" s="107">
        <v>0</v>
      </c>
      <c r="Q242" s="106">
        <v>0</v>
      </c>
      <c r="R242" s="107">
        <v>0</v>
      </c>
      <c r="S242" s="106">
        <v>0</v>
      </c>
      <c r="T242" s="107">
        <v>0</v>
      </c>
      <c r="U242" s="106">
        <v>0</v>
      </c>
      <c r="V242" s="107">
        <v>0</v>
      </c>
      <c r="W242" s="108">
        <v>0</v>
      </c>
      <c r="X242" s="108">
        <v>0</v>
      </c>
    </row>
    <row r="243" spans="1:24" x14ac:dyDescent="0.2">
      <c r="A243" s="105">
        <v>14201</v>
      </c>
      <c r="B243" s="106" t="s">
        <v>304</v>
      </c>
      <c r="C243" s="106">
        <v>0</v>
      </c>
      <c r="D243" s="107">
        <v>0</v>
      </c>
      <c r="E243" s="106">
        <v>0</v>
      </c>
      <c r="F243" s="107">
        <v>0</v>
      </c>
      <c r="G243" s="106">
        <v>0</v>
      </c>
      <c r="H243" s="107">
        <v>0</v>
      </c>
      <c r="I243" s="106">
        <v>0</v>
      </c>
      <c r="J243" s="107">
        <v>0</v>
      </c>
      <c r="K243" s="106">
        <v>0</v>
      </c>
      <c r="L243" s="107">
        <v>0</v>
      </c>
      <c r="M243" s="106">
        <v>0</v>
      </c>
      <c r="N243" s="107">
        <v>0</v>
      </c>
      <c r="O243" s="106">
        <v>0</v>
      </c>
      <c r="P243" s="107">
        <v>0</v>
      </c>
      <c r="Q243" s="106">
        <v>0</v>
      </c>
      <c r="R243" s="107">
        <v>0</v>
      </c>
      <c r="S243" s="106">
        <v>0</v>
      </c>
      <c r="T243" s="107">
        <v>0</v>
      </c>
      <c r="U243" s="106">
        <v>0</v>
      </c>
      <c r="V243" s="107">
        <v>0</v>
      </c>
      <c r="W243" s="108">
        <v>0</v>
      </c>
      <c r="X243" s="108">
        <v>0</v>
      </c>
    </row>
    <row r="244" spans="1:24" x14ac:dyDescent="0.2">
      <c r="A244" s="105">
        <v>14107</v>
      </c>
      <c r="B244" s="106" t="s">
        <v>305</v>
      </c>
      <c r="C244" s="106">
        <v>0</v>
      </c>
      <c r="D244" s="107">
        <v>0</v>
      </c>
      <c r="E244" s="106">
        <v>0</v>
      </c>
      <c r="F244" s="107">
        <v>0</v>
      </c>
      <c r="G244" s="106">
        <v>0</v>
      </c>
      <c r="H244" s="107">
        <v>0</v>
      </c>
      <c r="I244" s="106">
        <v>0</v>
      </c>
      <c r="J244" s="107">
        <v>0</v>
      </c>
      <c r="K244" s="106">
        <v>0</v>
      </c>
      <c r="L244" s="107">
        <v>0</v>
      </c>
      <c r="M244" s="106">
        <v>0</v>
      </c>
      <c r="N244" s="107">
        <v>0</v>
      </c>
      <c r="O244" s="106">
        <v>0</v>
      </c>
      <c r="P244" s="107">
        <v>0</v>
      </c>
      <c r="Q244" s="106">
        <v>0</v>
      </c>
      <c r="R244" s="107">
        <v>0</v>
      </c>
      <c r="S244" s="106">
        <v>0</v>
      </c>
      <c r="T244" s="107">
        <v>0</v>
      </c>
      <c r="U244" s="106">
        <v>0</v>
      </c>
      <c r="V244" s="107">
        <v>0</v>
      </c>
      <c r="W244" s="108">
        <v>0</v>
      </c>
      <c r="X244" s="108">
        <v>0</v>
      </c>
    </row>
    <row r="245" spans="1:24" x14ac:dyDescent="0.2">
      <c r="A245" s="105">
        <v>14204</v>
      </c>
      <c r="B245" s="106" t="s">
        <v>306</v>
      </c>
      <c r="C245" s="106">
        <v>0</v>
      </c>
      <c r="D245" s="107">
        <v>0</v>
      </c>
      <c r="E245" s="106">
        <v>0</v>
      </c>
      <c r="F245" s="107">
        <v>0</v>
      </c>
      <c r="G245" s="106">
        <v>0</v>
      </c>
      <c r="H245" s="107">
        <v>0</v>
      </c>
      <c r="I245" s="106">
        <v>0</v>
      </c>
      <c r="J245" s="107">
        <v>0</v>
      </c>
      <c r="K245" s="106">
        <v>0</v>
      </c>
      <c r="L245" s="107">
        <v>0</v>
      </c>
      <c r="M245" s="106">
        <v>0</v>
      </c>
      <c r="N245" s="107">
        <v>0</v>
      </c>
      <c r="O245" s="106">
        <v>0</v>
      </c>
      <c r="P245" s="107">
        <v>0</v>
      </c>
      <c r="Q245" s="106">
        <v>0</v>
      </c>
      <c r="R245" s="107">
        <v>0</v>
      </c>
      <c r="S245" s="106">
        <v>0</v>
      </c>
      <c r="T245" s="107">
        <v>0</v>
      </c>
      <c r="U245" s="106">
        <v>0</v>
      </c>
      <c r="V245" s="107">
        <v>0</v>
      </c>
      <c r="W245" s="108">
        <v>0</v>
      </c>
      <c r="X245" s="108">
        <v>0</v>
      </c>
    </row>
    <row r="246" spans="1:24" x14ac:dyDescent="0.2">
      <c r="A246" s="105">
        <v>14203</v>
      </c>
      <c r="B246" s="106" t="s">
        <v>307</v>
      </c>
      <c r="C246" s="106">
        <v>0</v>
      </c>
      <c r="D246" s="107">
        <v>0</v>
      </c>
      <c r="E246" s="106">
        <v>0</v>
      </c>
      <c r="F246" s="107">
        <v>0</v>
      </c>
      <c r="G246" s="106">
        <v>0</v>
      </c>
      <c r="H246" s="107">
        <v>0</v>
      </c>
      <c r="I246" s="106">
        <v>0</v>
      </c>
      <c r="J246" s="107">
        <v>0</v>
      </c>
      <c r="K246" s="106">
        <v>0</v>
      </c>
      <c r="L246" s="107">
        <v>0</v>
      </c>
      <c r="M246" s="106">
        <v>0</v>
      </c>
      <c r="N246" s="107">
        <v>0</v>
      </c>
      <c r="O246" s="106">
        <v>0</v>
      </c>
      <c r="P246" s="107">
        <v>0</v>
      </c>
      <c r="Q246" s="106">
        <v>0</v>
      </c>
      <c r="R246" s="107">
        <v>0</v>
      </c>
      <c r="S246" s="106">
        <v>0</v>
      </c>
      <c r="T246" s="107">
        <v>0</v>
      </c>
      <c r="U246" s="106">
        <v>0</v>
      </c>
      <c r="V246" s="107">
        <v>0</v>
      </c>
      <c r="W246" s="108">
        <v>0</v>
      </c>
      <c r="X246" s="108">
        <v>0</v>
      </c>
    </row>
    <row r="247" spans="1:24" x14ac:dyDescent="0.2">
      <c r="A247" s="105">
        <v>10301</v>
      </c>
      <c r="B247" s="106" t="s">
        <v>308</v>
      </c>
      <c r="C247" s="106">
        <v>0</v>
      </c>
      <c r="D247" s="107">
        <v>0</v>
      </c>
      <c r="E247" s="106">
        <v>0</v>
      </c>
      <c r="F247" s="107">
        <v>0</v>
      </c>
      <c r="G247" s="106">
        <v>0</v>
      </c>
      <c r="H247" s="107">
        <v>0</v>
      </c>
      <c r="I247" s="106">
        <v>0</v>
      </c>
      <c r="J247" s="107">
        <v>0</v>
      </c>
      <c r="K247" s="106">
        <v>0</v>
      </c>
      <c r="L247" s="107">
        <v>0</v>
      </c>
      <c r="M247" s="106">
        <v>0</v>
      </c>
      <c r="N247" s="107">
        <v>0</v>
      </c>
      <c r="O247" s="106">
        <v>0</v>
      </c>
      <c r="P247" s="107">
        <v>0</v>
      </c>
      <c r="Q247" s="106">
        <v>0</v>
      </c>
      <c r="R247" s="107">
        <v>0</v>
      </c>
      <c r="S247" s="106">
        <v>0</v>
      </c>
      <c r="T247" s="107">
        <v>0</v>
      </c>
      <c r="U247" s="106">
        <v>0</v>
      </c>
      <c r="V247" s="107">
        <v>0</v>
      </c>
      <c r="W247" s="108">
        <v>0</v>
      </c>
      <c r="X247" s="108">
        <v>0</v>
      </c>
    </row>
    <row r="248" spans="1:24" x14ac:dyDescent="0.2">
      <c r="A248" s="105">
        <v>10307</v>
      </c>
      <c r="B248" s="106" t="s">
        <v>309</v>
      </c>
      <c r="C248" s="106">
        <v>0</v>
      </c>
      <c r="D248" s="107">
        <v>0</v>
      </c>
      <c r="E248" s="106">
        <v>0</v>
      </c>
      <c r="F248" s="107">
        <v>0</v>
      </c>
      <c r="G248" s="106">
        <v>0</v>
      </c>
      <c r="H248" s="107">
        <v>0</v>
      </c>
      <c r="I248" s="106">
        <v>0</v>
      </c>
      <c r="J248" s="107">
        <v>0</v>
      </c>
      <c r="K248" s="106">
        <v>0</v>
      </c>
      <c r="L248" s="107">
        <v>0</v>
      </c>
      <c r="M248" s="106">
        <v>0</v>
      </c>
      <c r="N248" s="107">
        <v>0</v>
      </c>
      <c r="O248" s="106">
        <v>0</v>
      </c>
      <c r="P248" s="107">
        <v>0</v>
      </c>
      <c r="Q248" s="106">
        <v>0</v>
      </c>
      <c r="R248" s="107">
        <v>0</v>
      </c>
      <c r="S248" s="106">
        <v>0</v>
      </c>
      <c r="T248" s="107">
        <v>0</v>
      </c>
      <c r="U248" s="106">
        <v>0</v>
      </c>
      <c r="V248" s="107">
        <v>0</v>
      </c>
      <c r="W248" s="108">
        <v>0</v>
      </c>
      <c r="X248" s="108">
        <v>0</v>
      </c>
    </row>
    <row r="249" spans="1:24" x14ac:dyDescent="0.2">
      <c r="A249" s="105">
        <v>10302</v>
      </c>
      <c r="B249" s="106" t="s">
        <v>310</v>
      </c>
      <c r="C249" s="106">
        <v>0</v>
      </c>
      <c r="D249" s="107">
        <v>0</v>
      </c>
      <c r="E249" s="106">
        <v>0</v>
      </c>
      <c r="F249" s="107">
        <v>0</v>
      </c>
      <c r="G249" s="106">
        <v>0</v>
      </c>
      <c r="H249" s="107">
        <v>0</v>
      </c>
      <c r="I249" s="106">
        <v>0</v>
      </c>
      <c r="J249" s="107">
        <v>0</v>
      </c>
      <c r="K249" s="106">
        <v>0</v>
      </c>
      <c r="L249" s="107">
        <v>0</v>
      </c>
      <c r="M249" s="106">
        <v>0</v>
      </c>
      <c r="N249" s="107">
        <v>0</v>
      </c>
      <c r="O249" s="106">
        <v>0</v>
      </c>
      <c r="P249" s="107">
        <v>0</v>
      </c>
      <c r="Q249" s="106">
        <v>0</v>
      </c>
      <c r="R249" s="107">
        <v>0</v>
      </c>
      <c r="S249" s="106">
        <v>0</v>
      </c>
      <c r="T249" s="107">
        <v>0</v>
      </c>
      <c r="U249" s="106">
        <v>0</v>
      </c>
      <c r="V249" s="107">
        <v>0</v>
      </c>
      <c r="W249" s="108">
        <v>0</v>
      </c>
      <c r="X249" s="108">
        <v>0</v>
      </c>
    </row>
    <row r="250" spans="1:24" x14ac:dyDescent="0.2">
      <c r="A250" s="105">
        <v>10304</v>
      </c>
      <c r="B250" s="106" t="s">
        <v>311</v>
      </c>
      <c r="C250" s="106">
        <v>0</v>
      </c>
      <c r="D250" s="107">
        <v>0</v>
      </c>
      <c r="E250" s="106">
        <v>0</v>
      </c>
      <c r="F250" s="107">
        <v>0</v>
      </c>
      <c r="G250" s="106">
        <v>0</v>
      </c>
      <c r="H250" s="107">
        <v>0</v>
      </c>
      <c r="I250" s="106">
        <v>0</v>
      </c>
      <c r="J250" s="107">
        <v>0</v>
      </c>
      <c r="K250" s="106">
        <v>0</v>
      </c>
      <c r="L250" s="107">
        <v>0</v>
      </c>
      <c r="M250" s="106">
        <v>0</v>
      </c>
      <c r="N250" s="107">
        <v>0</v>
      </c>
      <c r="O250" s="106">
        <v>0</v>
      </c>
      <c r="P250" s="107">
        <v>0</v>
      </c>
      <c r="Q250" s="106">
        <v>0</v>
      </c>
      <c r="R250" s="107">
        <v>0</v>
      </c>
      <c r="S250" s="106">
        <v>0</v>
      </c>
      <c r="T250" s="107">
        <v>0</v>
      </c>
      <c r="U250" s="106">
        <v>0</v>
      </c>
      <c r="V250" s="107">
        <v>0</v>
      </c>
      <c r="W250" s="108">
        <v>0</v>
      </c>
      <c r="X250" s="108">
        <v>0</v>
      </c>
    </row>
    <row r="251" spans="1:24" x14ac:dyDescent="0.2">
      <c r="A251" s="105">
        <v>10305</v>
      </c>
      <c r="B251" s="106" t="s">
        <v>312</v>
      </c>
      <c r="C251" s="106">
        <v>0</v>
      </c>
      <c r="D251" s="107">
        <v>0</v>
      </c>
      <c r="E251" s="106">
        <v>0</v>
      </c>
      <c r="F251" s="107">
        <v>0</v>
      </c>
      <c r="G251" s="106">
        <v>0</v>
      </c>
      <c r="H251" s="107">
        <v>0</v>
      </c>
      <c r="I251" s="106">
        <v>0</v>
      </c>
      <c r="J251" s="107">
        <v>0</v>
      </c>
      <c r="K251" s="106">
        <v>0</v>
      </c>
      <c r="L251" s="107">
        <v>0</v>
      </c>
      <c r="M251" s="106">
        <v>0</v>
      </c>
      <c r="N251" s="107">
        <v>0</v>
      </c>
      <c r="O251" s="106">
        <v>0</v>
      </c>
      <c r="P251" s="107">
        <v>0</v>
      </c>
      <c r="Q251" s="106">
        <v>0</v>
      </c>
      <c r="R251" s="107">
        <v>0</v>
      </c>
      <c r="S251" s="106">
        <v>0</v>
      </c>
      <c r="T251" s="107">
        <v>0</v>
      </c>
      <c r="U251" s="106">
        <v>0</v>
      </c>
      <c r="V251" s="107">
        <v>0</v>
      </c>
      <c r="W251" s="108">
        <v>0</v>
      </c>
      <c r="X251" s="108">
        <v>0</v>
      </c>
    </row>
    <row r="252" spans="1:24" x14ac:dyDescent="0.2">
      <c r="A252" s="105">
        <v>10303</v>
      </c>
      <c r="B252" s="106" t="s">
        <v>313</v>
      </c>
      <c r="C252" s="106">
        <v>34</v>
      </c>
      <c r="D252" s="107">
        <v>2135778</v>
      </c>
      <c r="E252" s="106">
        <v>21</v>
      </c>
      <c r="F252" s="107">
        <v>920094</v>
      </c>
      <c r="G252" s="106">
        <v>0</v>
      </c>
      <c r="H252" s="107">
        <v>0</v>
      </c>
      <c r="I252" s="106">
        <v>0</v>
      </c>
      <c r="J252" s="107">
        <v>0</v>
      </c>
      <c r="K252" s="106">
        <v>0</v>
      </c>
      <c r="L252" s="107">
        <v>0</v>
      </c>
      <c r="M252" s="106">
        <v>0</v>
      </c>
      <c r="N252" s="107">
        <v>0</v>
      </c>
      <c r="O252" s="106">
        <v>0</v>
      </c>
      <c r="P252" s="107">
        <v>0</v>
      </c>
      <c r="Q252" s="106">
        <v>0</v>
      </c>
      <c r="R252" s="107">
        <v>0</v>
      </c>
      <c r="S252" s="106">
        <v>0</v>
      </c>
      <c r="T252" s="107">
        <v>0</v>
      </c>
      <c r="U252" s="106">
        <v>0</v>
      </c>
      <c r="V252" s="107">
        <v>0</v>
      </c>
      <c r="W252" s="108">
        <v>55</v>
      </c>
      <c r="X252" s="108">
        <v>3055872</v>
      </c>
    </row>
    <row r="253" spans="1:24" x14ac:dyDescent="0.2">
      <c r="A253" s="105">
        <v>10306</v>
      </c>
      <c r="B253" s="106" t="s">
        <v>314</v>
      </c>
      <c r="C253" s="106">
        <v>0</v>
      </c>
      <c r="D253" s="107">
        <v>0</v>
      </c>
      <c r="E253" s="106">
        <v>0</v>
      </c>
      <c r="F253" s="107">
        <v>0</v>
      </c>
      <c r="G253" s="106">
        <v>0</v>
      </c>
      <c r="H253" s="107">
        <v>0</v>
      </c>
      <c r="I253" s="106">
        <v>0</v>
      </c>
      <c r="J253" s="107">
        <v>0</v>
      </c>
      <c r="K253" s="106">
        <v>0</v>
      </c>
      <c r="L253" s="107">
        <v>0</v>
      </c>
      <c r="M253" s="106">
        <v>0</v>
      </c>
      <c r="N253" s="107">
        <v>0</v>
      </c>
      <c r="O253" s="106">
        <v>0</v>
      </c>
      <c r="P253" s="107">
        <v>0</v>
      </c>
      <c r="Q253" s="106">
        <v>0</v>
      </c>
      <c r="R253" s="107">
        <v>0</v>
      </c>
      <c r="S253" s="106">
        <v>0</v>
      </c>
      <c r="T253" s="107">
        <v>0</v>
      </c>
      <c r="U253" s="106">
        <v>0</v>
      </c>
      <c r="V253" s="107">
        <v>0</v>
      </c>
      <c r="W253" s="108">
        <v>0</v>
      </c>
      <c r="X253" s="108">
        <v>0</v>
      </c>
    </row>
    <row r="254" spans="1:24" x14ac:dyDescent="0.2">
      <c r="A254" s="105">
        <v>10101</v>
      </c>
      <c r="B254" s="106" t="s">
        <v>315</v>
      </c>
      <c r="C254" s="106">
        <v>0</v>
      </c>
      <c r="D254" s="107">
        <v>0</v>
      </c>
      <c r="E254" s="106">
        <v>0</v>
      </c>
      <c r="F254" s="107">
        <v>0</v>
      </c>
      <c r="G254" s="106">
        <v>0</v>
      </c>
      <c r="H254" s="107">
        <v>0</v>
      </c>
      <c r="I254" s="106">
        <v>0</v>
      </c>
      <c r="J254" s="107">
        <v>0</v>
      </c>
      <c r="K254" s="106">
        <v>0</v>
      </c>
      <c r="L254" s="107">
        <v>0</v>
      </c>
      <c r="M254" s="106">
        <v>0</v>
      </c>
      <c r="N254" s="107">
        <v>0</v>
      </c>
      <c r="O254" s="106">
        <v>0</v>
      </c>
      <c r="P254" s="107">
        <v>0</v>
      </c>
      <c r="Q254" s="106">
        <v>0</v>
      </c>
      <c r="R254" s="107">
        <v>0</v>
      </c>
      <c r="S254" s="106">
        <v>0</v>
      </c>
      <c r="T254" s="107">
        <v>0</v>
      </c>
      <c r="U254" s="106">
        <v>0</v>
      </c>
      <c r="V254" s="107">
        <v>0</v>
      </c>
      <c r="W254" s="108">
        <v>0</v>
      </c>
      <c r="X254" s="108">
        <v>0</v>
      </c>
    </row>
    <row r="255" spans="1:24" x14ac:dyDescent="0.2">
      <c r="A255" s="105">
        <v>10103</v>
      </c>
      <c r="B255" s="106" t="s">
        <v>316</v>
      </c>
      <c r="C255" s="106">
        <v>0</v>
      </c>
      <c r="D255" s="107">
        <v>0</v>
      </c>
      <c r="E255" s="106">
        <v>0</v>
      </c>
      <c r="F255" s="107">
        <v>0</v>
      </c>
      <c r="G255" s="106">
        <v>0</v>
      </c>
      <c r="H255" s="107">
        <v>0</v>
      </c>
      <c r="I255" s="106">
        <v>0</v>
      </c>
      <c r="J255" s="107">
        <v>0</v>
      </c>
      <c r="K255" s="106">
        <v>0</v>
      </c>
      <c r="L255" s="107">
        <v>0</v>
      </c>
      <c r="M255" s="106">
        <v>0</v>
      </c>
      <c r="N255" s="107">
        <v>0</v>
      </c>
      <c r="O255" s="106">
        <v>0</v>
      </c>
      <c r="P255" s="107">
        <v>0</v>
      </c>
      <c r="Q255" s="106">
        <v>0</v>
      </c>
      <c r="R255" s="107">
        <v>0</v>
      </c>
      <c r="S255" s="106">
        <v>0</v>
      </c>
      <c r="T255" s="107">
        <v>0</v>
      </c>
      <c r="U255" s="106">
        <v>0</v>
      </c>
      <c r="V255" s="107">
        <v>0</v>
      </c>
      <c r="W255" s="108">
        <v>0</v>
      </c>
      <c r="X255" s="108">
        <v>0</v>
      </c>
    </row>
    <row r="256" spans="1:24" x14ac:dyDescent="0.2">
      <c r="A256" s="105">
        <v>10109</v>
      </c>
      <c r="B256" s="106" t="s">
        <v>317</v>
      </c>
      <c r="C256" s="106">
        <v>0</v>
      </c>
      <c r="D256" s="107">
        <v>0</v>
      </c>
      <c r="E256" s="106">
        <v>0</v>
      </c>
      <c r="F256" s="107">
        <v>0</v>
      </c>
      <c r="G256" s="106">
        <v>0</v>
      </c>
      <c r="H256" s="107">
        <v>0</v>
      </c>
      <c r="I256" s="106">
        <v>0</v>
      </c>
      <c r="J256" s="107">
        <v>0</v>
      </c>
      <c r="K256" s="106">
        <v>0</v>
      </c>
      <c r="L256" s="107">
        <v>0</v>
      </c>
      <c r="M256" s="106">
        <v>0</v>
      </c>
      <c r="N256" s="107">
        <v>0</v>
      </c>
      <c r="O256" s="106">
        <v>0</v>
      </c>
      <c r="P256" s="107">
        <v>0</v>
      </c>
      <c r="Q256" s="106">
        <v>0</v>
      </c>
      <c r="R256" s="107">
        <v>0</v>
      </c>
      <c r="S256" s="106">
        <v>0</v>
      </c>
      <c r="T256" s="107">
        <v>0</v>
      </c>
      <c r="U256" s="106">
        <v>0</v>
      </c>
      <c r="V256" s="107">
        <v>0</v>
      </c>
      <c r="W256" s="108">
        <v>0</v>
      </c>
      <c r="X256" s="108">
        <v>0</v>
      </c>
    </row>
    <row r="257" spans="1:24" x14ac:dyDescent="0.2">
      <c r="A257" s="105">
        <v>10104</v>
      </c>
      <c r="B257" s="106" t="s">
        <v>318</v>
      </c>
      <c r="C257" s="106">
        <v>0</v>
      </c>
      <c r="D257" s="107">
        <v>0</v>
      </c>
      <c r="E257" s="106">
        <v>0</v>
      </c>
      <c r="F257" s="107">
        <v>0</v>
      </c>
      <c r="G257" s="106">
        <v>0</v>
      </c>
      <c r="H257" s="107">
        <v>0</v>
      </c>
      <c r="I257" s="106">
        <v>0</v>
      </c>
      <c r="J257" s="107">
        <v>0</v>
      </c>
      <c r="K257" s="106">
        <v>0</v>
      </c>
      <c r="L257" s="107">
        <v>0</v>
      </c>
      <c r="M257" s="106">
        <v>0</v>
      </c>
      <c r="N257" s="107">
        <v>0</v>
      </c>
      <c r="O257" s="106">
        <v>0</v>
      </c>
      <c r="P257" s="107">
        <v>0</v>
      </c>
      <c r="Q257" s="106">
        <v>0</v>
      </c>
      <c r="R257" s="107">
        <v>0</v>
      </c>
      <c r="S257" s="106">
        <v>0</v>
      </c>
      <c r="T257" s="107">
        <v>0</v>
      </c>
      <c r="U257" s="106">
        <v>0</v>
      </c>
      <c r="V257" s="107">
        <v>0</v>
      </c>
      <c r="W257" s="108">
        <v>0</v>
      </c>
      <c r="X257" s="108">
        <v>0</v>
      </c>
    </row>
    <row r="258" spans="1:24" x14ac:dyDescent="0.2">
      <c r="A258" s="105">
        <v>10105</v>
      </c>
      <c r="B258" s="106" t="s">
        <v>319</v>
      </c>
      <c r="C258" s="106">
        <v>0</v>
      </c>
      <c r="D258" s="107">
        <v>0</v>
      </c>
      <c r="E258" s="106">
        <v>0</v>
      </c>
      <c r="F258" s="107">
        <v>0</v>
      </c>
      <c r="G258" s="106">
        <v>0</v>
      </c>
      <c r="H258" s="107">
        <v>0</v>
      </c>
      <c r="I258" s="106">
        <v>0</v>
      </c>
      <c r="J258" s="107">
        <v>0</v>
      </c>
      <c r="K258" s="106">
        <v>0</v>
      </c>
      <c r="L258" s="107">
        <v>0</v>
      </c>
      <c r="M258" s="106">
        <v>0</v>
      </c>
      <c r="N258" s="107">
        <v>0</v>
      </c>
      <c r="O258" s="106">
        <v>0</v>
      </c>
      <c r="P258" s="107">
        <v>0</v>
      </c>
      <c r="Q258" s="106">
        <v>0</v>
      </c>
      <c r="R258" s="107">
        <v>0</v>
      </c>
      <c r="S258" s="106">
        <v>0</v>
      </c>
      <c r="T258" s="107">
        <v>0</v>
      </c>
      <c r="U258" s="106">
        <v>0</v>
      </c>
      <c r="V258" s="107">
        <v>0</v>
      </c>
      <c r="W258" s="108">
        <v>0</v>
      </c>
      <c r="X258" s="108">
        <v>0</v>
      </c>
    </row>
    <row r="259" spans="1:24" x14ac:dyDescent="0.2">
      <c r="A259" s="105">
        <v>10107</v>
      </c>
      <c r="B259" s="106" t="s">
        <v>320</v>
      </c>
      <c r="C259" s="106">
        <v>0</v>
      </c>
      <c r="D259" s="107">
        <v>0</v>
      </c>
      <c r="E259" s="106">
        <v>0</v>
      </c>
      <c r="F259" s="107">
        <v>0</v>
      </c>
      <c r="G259" s="106">
        <v>0</v>
      </c>
      <c r="H259" s="107">
        <v>0</v>
      </c>
      <c r="I259" s="106">
        <v>0</v>
      </c>
      <c r="J259" s="107">
        <v>0</v>
      </c>
      <c r="K259" s="106">
        <v>0</v>
      </c>
      <c r="L259" s="107">
        <v>0</v>
      </c>
      <c r="M259" s="106">
        <v>0</v>
      </c>
      <c r="N259" s="107">
        <v>0</v>
      </c>
      <c r="O259" s="106">
        <v>0</v>
      </c>
      <c r="P259" s="107">
        <v>0</v>
      </c>
      <c r="Q259" s="106">
        <v>0</v>
      </c>
      <c r="R259" s="107">
        <v>0</v>
      </c>
      <c r="S259" s="106">
        <v>0</v>
      </c>
      <c r="T259" s="107">
        <v>0</v>
      </c>
      <c r="U259" s="106">
        <v>0</v>
      </c>
      <c r="V259" s="107">
        <v>0</v>
      </c>
      <c r="W259" s="108">
        <v>0</v>
      </c>
      <c r="X259" s="108">
        <v>0</v>
      </c>
    </row>
    <row r="260" spans="1:24" x14ac:dyDescent="0.2">
      <c r="A260" s="105">
        <v>10108</v>
      </c>
      <c r="B260" s="106" t="s">
        <v>321</v>
      </c>
      <c r="C260" s="106">
        <v>0</v>
      </c>
      <c r="D260" s="107">
        <v>0</v>
      </c>
      <c r="E260" s="106">
        <v>0</v>
      </c>
      <c r="F260" s="107">
        <v>0</v>
      </c>
      <c r="G260" s="106">
        <v>0</v>
      </c>
      <c r="H260" s="107">
        <v>0</v>
      </c>
      <c r="I260" s="106">
        <v>0</v>
      </c>
      <c r="J260" s="107">
        <v>0</v>
      </c>
      <c r="K260" s="106">
        <v>0</v>
      </c>
      <c r="L260" s="107">
        <v>0</v>
      </c>
      <c r="M260" s="106">
        <v>0</v>
      </c>
      <c r="N260" s="107">
        <v>0</v>
      </c>
      <c r="O260" s="106">
        <v>0</v>
      </c>
      <c r="P260" s="107">
        <v>0</v>
      </c>
      <c r="Q260" s="106">
        <v>0</v>
      </c>
      <c r="R260" s="107">
        <v>0</v>
      </c>
      <c r="S260" s="106">
        <v>0</v>
      </c>
      <c r="T260" s="107">
        <v>0</v>
      </c>
      <c r="U260" s="106">
        <v>0</v>
      </c>
      <c r="V260" s="107">
        <v>0</v>
      </c>
      <c r="W260" s="108">
        <v>0</v>
      </c>
      <c r="X260" s="108">
        <v>0</v>
      </c>
    </row>
    <row r="261" spans="1:24" x14ac:dyDescent="0.2">
      <c r="A261" s="105">
        <v>10106</v>
      </c>
      <c r="B261" s="106" t="s">
        <v>322</v>
      </c>
      <c r="C261" s="106">
        <v>0</v>
      </c>
      <c r="D261" s="107">
        <v>0</v>
      </c>
      <c r="E261" s="106">
        <v>0</v>
      </c>
      <c r="F261" s="107">
        <v>0</v>
      </c>
      <c r="G261" s="106">
        <v>0</v>
      </c>
      <c r="H261" s="107">
        <v>0</v>
      </c>
      <c r="I261" s="106">
        <v>0</v>
      </c>
      <c r="J261" s="107">
        <v>0</v>
      </c>
      <c r="K261" s="106">
        <v>0</v>
      </c>
      <c r="L261" s="107">
        <v>0</v>
      </c>
      <c r="M261" s="106">
        <v>0</v>
      </c>
      <c r="N261" s="107">
        <v>0</v>
      </c>
      <c r="O261" s="106">
        <v>0</v>
      </c>
      <c r="P261" s="107">
        <v>0</v>
      </c>
      <c r="Q261" s="106">
        <v>0</v>
      </c>
      <c r="R261" s="107">
        <v>0</v>
      </c>
      <c r="S261" s="106">
        <v>0</v>
      </c>
      <c r="T261" s="107">
        <v>0</v>
      </c>
      <c r="U261" s="106">
        <v>0</v>
      </c>
      <c r="V261" s="107">
        <v>0</v>
      </c>
      <c r="W261" s="108">
        <v>0</v>
      </c>
      <c r="X261" s="108">
        <v>0</v>
      </c>
    </row>
    <row r="262" spans="1:24" x14ac:dyDescent="0.2">
      <c r="A262" s="105">
        <v>10102</v>
      </c>
      <c r="B262" s="106" t="s">
        <v>323</v>
      </c>
      <c r="C262" s="106">
        <v>0</v>
      </c>
      <c r="D262" s="107">
        <v>0</v>
      </c>
      <c r="E262" s="106">
        <v>0</v>
      </c>
      <c r="F262" s="107">
        <v>0</v>
      </c>
      <c r="G262" s="106">
        <v>0</v>
      </c>
      <c r="H262" s="107">
        <v>0</v>
      </c>
      <c r="I262" s="106">
        <v>0</v>
      </c>
      <c r="J262" s="107">
        <v>0</v>
      </c>
      <c r="K262" s="106">
        <v>0</v>
      </c>
      <c r="L262" s="107">
        <v>0</v>
      </c>
      <c r="M262" s="106">
        <v>0</v>
      </c>
      <c r="N262" s="107">
        <v>0</v>
      </c>
      <c r="O262" s="106">
        <v>0</v>
      </c>
      <c r="P262" s="107">
        <v>0</v>
      </c>
      <c r="Q262" s="106">
        <v>0</v>
      </c>
      <c r="R262" s="107">
        <v>0</v>
      </c>
      <c r="S262" s="106">
        <v>0</v>
      </c>
      <c r="T262" s="107">
        <v>0</v>
      </c>
      <c r="U262" s="106">
        <v>0</v>
      </c>
      <c r="V262" s="107">
        <v>0</v>
      </c>
      <c r="W262" s="108">
        <v>0</v>
      </c>
      <c r="X262" s="108">
        <v>0</v>
      </c>
    </row>
    <row r="263" spans="1:24" x14ac:dyDescent="0.2">
      <c r="A263" s="105">
        <v>10201</v>
      </c>
      <c r="B263" s="106" t="s">
        <v>324</v>
      </c>
      <c r="C263" s="106">
        <v>0</v>
      </c>
      <c r="D263" s="107">
        <v>0</v>
      </c>
      <c r="E263" s="106">
        <v>0</v>
      </c>
      <c r="F263" s="107">
        <v>0</v>
      </c>
      <c r="G263" s="106">
        <v>0</v>
      </c>
      <c r="H263" s="107">
        <v>0</v>
      </c>
      <c r="I263" s="106">
        <v>0</v>
      </c>
      <c r="J263" s="107">
        <v>0</v>
      </c>
      <c r="K263" s="106">
        <v>0</v>
      </c>
      <c r="L263" s="107">
        <v>0</v>
      </c>
      <c r="M263" s="106">
        <v>0</v>
      </c>
      <c r="N263" s="107">
        <v>0</v>
      </c>
      <c r="O263" s="106">
        <v>0</v>
      </c>
      <c r="P263" s="107">
        <v>0</v>
      </c>
      <c r="Q263" s="106">
        <v>0</v>
      </c>
      <c r="R263" s="107">
        <v>0</v>
      </c>
      <c r="S263" s="106">
        <v>0</v>
      </c>
      <c r="T263" s="107">
        <v>0</v>
      </c>
      <c r="U263" s="106">
        <v>0</v>
      </c>
      <c r="V263" s="107">
        <v>0</v>
      </c>
      <c r="W263" s="108">
        <v>0</v>
      </c>
      <c r="X263" s="108">
        <v>0</v>
      </c>
    </row>
    <row r="264" spans="1:24" x14ac:dyDescent="0.2">
      <c r="A264" s="105">
        <v>10203</v>
      </c>
      <c r="B264" s="106" t="s">
        <v>325</v>
      </c>
      <c r="C264" s="106">
        <v>0</v>
      </c>
      <c r="D264" s="107">
        <v>0</v>
      </c>
      <c r="E264" s="106">
        <v>0</v>
      </c>
      <c r="F264" s="107">
        <v>0</v>
      </c>
      <c r="G264" s="106">
        <v>0</v>
      </c>
      <c r="H264" s="107">
        <v>0</v>
      </c>
      <c r="I264" s="106">
        <v>0</v>
      </c>
      <c r="J264" s="107">
        <v>0</v>
      </c>
      <c r="K264" s="106">
        <v>0</v>
      </c>
      <c r="L264" s="107">
        <v>0</v>
      </c>
      <c r="M264" s="106">
        <v>0</v>
      </c>
      <c r="N264" s="107">
        <v>0</v>
      </c>
      <c r="O264" s="106">
        <v>0</v>
      </c>
      <c r="P264" s="107">
        <v>0</v>
      </c>
      <c r="Q264" s="106">
        <v>0</v>
      </c>
      <c r="R264" s="107">
        <v>0</v>
      </c>
      <c r="S264" s="106">
        <v>0</v>
      </c>
      <c r="T264" s="107">
        <v>0</v>
      </c>
      <c r="U264" s="106">
        <v>0</v>
      </c>
      <c r="V264" s="107">
        <v>0</v>
      </c>
      <c r="W264" s="108">
        <v>0</v>
      </c>
      <c r="X264" s="108">
        <v>0</v>
      </c>
    </row>
    <row r="265" spans="1:24" x14ac:dyDescent="0.2">
      <c r="A265" s="105">
        <v>10207</v>
      </c>
      <c r="B265" s="106" t="s">
        <v>326</v>
      </c>
      <c r="C265" s="106">
        <v>0</v>
      </c>
      <c r="D265" s="107">
        <v>0</v>
      </c>
      <c r="E265" s="106">
        <v>0</v>
      </c>
      <c r="F265" s="107">
        <v>0</v>
      </c>
      <c r="G265" s="106">
        <v>0</v>
      </c>
      <c r="H265" s="107">
        <v>0</v>
      </c>
      <c r="I265" s="106">
        <v>0</v>
      </c>
      <c r="J265" s="107">
        <v>0</v>
      </c>
      <c r="K265" s="106">
        <v>0</v>
      </c>
      <c r="L265" s="107">
        <v>0</v>
      </c>
      <c r="M265" s="106">
        <v>0</v>
      </c>
      <c r="N265" s="107">
        <v>0</v>
      </c>
      <c r="O265" s="106">
        <v>0</v>
      </c>
      <c r="P265" s="107">
        <v>0</v>
      </c>
      <c r="Q265" s="106">
        <v>0</v>
      </c>
      <c r="R265" s="107">
        <v>0</v>
      </c>
      <c r="S265" s="106">
        <v>0</v>
      </c>
      <c r="T265" s="107">
        <v>0</v>
      </c>
      <c r="U265" s="106">
        <v>0</v>
      </c>
      <c r="V265" s="107">
        <v>0</v>
      </c>
      <c r="W265" s="108">
        <v>0</v>
      </c>
      <c r="X265" s="108">
        <v>0</v>
      </c>
    </row>
    <row r="266" spans="1:24" x14ac:dyDescent="0.2">
      <c r="A266" s="105">
        <v>10208</v>
      </c>
      <c r="B266" s="106" t="s">
        <v>327</v>
      </c>
      <c r="C266" s="106">
        <v>0</v>
      </c>
      <c r="D266" s="107">
        <v>0</v>
      </c>
      <c r="E266" s="106">
        <v>0</v>
      </c>
      <c r="F266" s="107">
        <v>0</v>
      </c>
      <c r="G266" s="106">
        <v>0</v>
      </c>
      <c r="H266" s="107">
        <v>0</v>
      </c>
      <c r="I266" s="106">
        <v>0</v>
      </c>
      <c r="J266" s="107">
        <v>0</v>
      </c>
      <c r="K266" s="106">
        <v>0</v>
      </c>
      <c r="L266" s="107">
        <v>0</v>
      </c>
      <c r="M266" s="106">
        <v>0</v>
      </c>
      <c r="N266" s="107">
        <v>0</v>
      </c>
      <c r="O266" s="106">
        <v>0</v>
      </c>
      <c r="P266" s="107">
        <v>0</v>
      </c>
      <c r="Q266" s="106">
        <v>0</v>
      </c>
      <c r="R266" s="107">
        <v>0</v>
      </c>
      <c r="S266" s="106">
        <v>0</v>
      </c>
      <c r="T266" s="107">
        <v>0</v>
      </c>
      <c r="U266" s="106">
        <v>0</v>
      </c>
      <c r="V266" s="107">
        <v>0</v>
      </c>
      <c r="W266" s="108">
        <v>0</v>
      </c>
      <c r="X266" s="108">
        <v>0</v>
      </c>
    </row>
    <row r="267" spans="1:24" x14ac:dyDescent="0.2">
      <c r="A267" s="105">
        <v>10206</v>
      </c>
      <c r="B267" s="106" t="s">
        <v>328</v>
      </c>
      <c r="C267" s="106">
        <v>0</v>
      </c>
      <c r="D267" s="107">
        <v>0</v>
      </c>
      <c r="E267" s="106">
        <v>0</v>
      </c>
      <c r="F267" s="107">
        <v>0</v>
      </c>
      <c r="G267" s="106">
        <v>0</v>
      </c>
      <c r="H267" s="107">
        <v>0</v>
      </c>
      <c r="I267" s="106">
        <v>0</v>
      </c>
      <c r="J267" s="107">
        <v>0</v>
      </c>
      <c r="K267" s="106">
        <v>0</v>
      </c>
      <c r="L267" s="107">
        <v>0</v>
      </c>
      <c r="M267" s="106">
        <v>0</v>
      </c>
      <c r="N267" s="107">
        <v>0</v>
      </c>
      <c r="O267" s="106">
        <v>0</v>
      </c>
      <c r="P267" s="107">
        <v>0</v>
      </c>
      <c r="Q267" s="106">
        <v>0</v>
      </c>
      <c r="R267" s="107">
        <v>0</v>
      </c>
      <c r="S267" s="106">
        <v>0</v>
      </c>
      <c r="T267" s="107">
        <v>0</v>
      </c>
      <c r="U267" s="106">
        <v>0</v>
      </c>
      <c r="V267" s="107">
        <v>0</v>
      </c>
      <c r="W267" s="108">
        <v>0</v>
      </c>
      <c r="X267" s="108">
        <v>0</v>
      </c>
    </row>
    <row r="268" spans="1:24" x14ac:dyDescent="0.2">
      <c r="A268" s="105">
        <v>10202</v>
      </c>
      <c r="B268" s="106" t="s">
        <v>329</v>
      </c>
      <c r="C268" s="106">
        <v>0</v>
      </c>
      <c r="D268" s="107">
        <v>0</v>
      </c>
      <c r="E268" s="106">
        <v>0</v>
      </c>
      <c r="F268" s="107">
        <v>0</v>
      </c>
      <c r="G268" s="106">
        <v>0</v>
      </c>
      <c r="H268" s="107">
        <v>0</v>
      </c>
      <c r="I268" s="106">
        <v>0</v>
      </c>
      <c r="J268" s="107">
        <v>0</v>
      </c>
      <c r="K268" s="106">
        <v>0</v>
      </c>
      <c r="L268" s="107">
        <v>0</v>
      </c>
      <c r="M268" s="106">
        <v>0</v>
      </c>
      <c r="N268" s="107">
        <v>0</v>
      </c>
      <c r="O268" s="106">
        <v>0</v>
      </c>
      <c r="P268" s="107">
        <v>0</v>
      </c>
      <c r="Q268" s="106">
        <v>0</v>
      </c>
      <c r="R268" s="107">
        <v>0</v>
      </c>
      <c r="S268" s="106">
        <v>0</v>
      </c>
      <c r="T268" s="107">
        <v>0</v>
      </c>
      <c r="U268" s="106">
        <v>0</v>
      </c>
      <c r="V268" s="107">
        <v>0</v>
      </c>
      <c r="W268" s="108">
        <v>0</v>
      </c>
      <c r="X268" s="108">
        <v>0</v>
      </c>
    </row>
    <row r="269" spans="1:24" x14ac:dyDescent="0.2">
      <c r="A269" s="105">
        <v>10209</v>
      </c>
      <c r="B269" s="106" t="s">
        <v>330</v>
      </c>
      <c r="C269" s="106">
        <v>0</v>
      </c>
      <c r="D269" s="107">
        <v>0</v>
      </c>
      <c r="E269" s="106">
        <v>0</v>
      </c>
      <c r="F269" s="107">
        <v>0</v>
      </c>
      <c r="G269" s="106">
        <v>0</v>
      </c>
      <c r="H269" s="107">
        <v>0</v>
      </c>
      <c r="I269" s="106">
        <v>0</v>
      </c>
      <c r="J269" s="107">
        <v>0</v>
      </c>
      <c r="K269" s="106">
        <v>0</v>
      </c>
      <c r="L269" s="107">
        <v>0</v>
      </c>
      <c r="M269" s="106">
        <v>0</v>
      </c>
      <c r="N269" s="107">
        <v>0</v>
      </c>
      <c r="O269" s="106">
        <v>0</v>
      </c>
      <c r="P269" s="107">
        <v>0</v>
      </c>
      <c r="Q269" s="106">
        <v>0</v>
      </c>
      <c r="R269" s="107">
        <v>0</v>
      </c>
      <c r="S269" s="106">
        <v>0</v>
      </c>
      <c r="T269" s="107">
        <v>0</v>
      </c>
      <c r="U269" s="106">
        <v>0</v>
      </c>
      <c r="V269" s="107">
        <v>0</v>
      </c>
      <c r="W269" s="108">
        <v>0</v>
      </c>
      <c r="X269" s="108">
        <v>0</v>
      </c>
    </row>
    <row r="270" spans="1:24" x14ac:dyDescent="0.2">
      <c r="A270" s="105">
        <v>10205</v>
      </c>
      <c r="B270" s="106" t="s">
        <v>331</v>
      </c>
      <c r="C270" s="106">
        <v>0</v>
      </c>
      <c r="D270" s="107">
        <v>0</v>
      </c>
      <c r="E270" s="106">
        <v>0</v>
      </c>
      <c r="F270" s="107">
        <v>0</v>
      </c>
      <c r="G270" s="106">
        <v>0</v>
      </c>
      <c r="H270" s="107">
        <v>0</v>
      </c>
      <c r="I270" s="106">
        <v>0</v>
      </c>
      <c r="J270" s="107">
        <v>0</v>
      </c>
      <c r="K270" s="106">
        <v>0</v>
      </c>
      <c r="L270" s="107">
        <v>0</v>
      </c>
      <c r="M270" s="106">
        <v>0</v>
      </c>
      <c r="N270" s="107">
        <v>0</v>
      </c>
      <c r="O270" s="106">
        <v>0</v>
      </c>
      <c r="P270" s="107">
        <v>0</v>
      </c>
      <c r="Q270" s="106">
        <v>0</v>
      </c>
      <c r="R270" s="107">
        <v>0</v>
      </c>
      <c r="S270" s="106">
        <v>0</v>
      </c>
      <c r="T270" s="107">
        <v>0</v>
      </c>
      <c r="U270" s="106">
        <v>0</v>
      </c>
      <c r="V270" s="107">
        <v>0</v>
      </c>
      <c r="W270" s="108">
        <v>0</v>
      </c>
      <c r="X270" s="108">
        <v>0</v>
      </c>
    </row>
    <row r="271" spans="1:24" x14ac:dyDescent="0.2">
      <c r="A271" s="105">
        <v>10204</v>
      </c>
      <c r="B271" s="106" t="s">
        <v>332</v>
      </c>
      <c r="C271" s="106">
        <v>0</v>
      </c>
      <c r="D271" s="107">
        <v>0</v>
      </c>
      <c r="E271" s="106">
        <v>0</v>
      </c>
      <c r="F271" s="107">
        <v>0</v>
      </c>
      <c r="G271" s="106">
        <v>0</v>
      </c>
      <c r="H271" s="107">
        <v>0</v>
      </c>
      <c r="I271" s="106">
        <v>0</v>
      </c>
      <c r="J271" s="107">
        <v>0</v>
      </c>
      <c r="K271" s="106">
        <v>0</v>
      </c>
      <c r="L271" s="107">
        <v>0</v>
      </c>
      <c r="M271" s="106">
        <v>0</v>
      </c>
      <c r="N271" s="107">
        <v>0</v>
      </c>
      <c r="O271" s="106">
        <v>0</v>
      </c>
      <c r="P271" s="107">
        <v>0</v>
      </c>
      <c r="Q271" s="106">
        <v>0</v>
      </c>
      <c r="R271" s="107">
        <v>0</v>
      </c>
      <c r="S271" s="106">
        <v>0</v>
      </c>
      <c r="T271" s="107">
        <v>0</v>
      </c>
      <c r="U271" s="106">
        <v>0</v>
      </c>
      <c r="V271" s="107">
        <v>0</v>
      </c>
      <c r="W271" s="108">
        <v>0</v>
      </c>
      <c r="X271" s="108">
        <v>0</v>
      </c>
    </row>
    <row r="272" spans="1:24" x14ac:dyDescent="0.2">
      <c r="A272" s="105">
        <v>10210</v>
      </c>
      <c r="B272" s="106" t="s">
        <v>333</v>
      </c>
      <c r="C272" s="106">
        <v>0</v>
      </c>
      <c r="D272" s="107">
        <v>0</v>
      </c>
      <c r="E272" s="106">
        <v>0</v>
      </c>
      <c r="F272" s="107">
        <v>0</v>
      </c>
      <c r="G272" s="106">
        <v>0</v>
      </c>
      <c r="H272" s="107">
        <v>0</v>
      </c>
      <c r="I272" s="106">
        <v>0</v>
      </c>
      <c r="J272" s="107">
        <v>0</v>
      </c>
      <c r="K272" s="106">
        <v>0</v>
      </c>
      <c r="L272" s="107">
        <v>0</v>
      </c>
      <c r="M272" s="106">
        <v>0</v>
      </c>
      <c r="N272" s="107">
        <v>0</v>
      </c>
      <c r="O272" s="106">
        <v>0</v>
      </c>
      <c r="P272" s="107">
        <v>0</v>
      </c>
      <c r="Q272" s="106">
        <v>0</v>
      </c>
      <c r="R272" s="107">
        <v>0</v>
      </c>
      <c r="S272" s="106">
        <v>0</v>
      </c>
      <c r="T272" s="107">
        <v>0</v>
      </c>
      <c r="U272" s="106">
        <v>0</v>
      </c>
      <c r="V272" s="107">
        <v>0</v>
      </c>
      <c r="W272" s="108">
        <v>0</v>
      </c>
      <c r="X272" s="108">
        <v>0</v>
      </c>
    </row>
    <row r="273" spans="1:24" x14ac:dyDescent="0.2">
      <c r="A273" s="105">
        <v>10401</v>
      </c>
      <c r="B273" s="106" t="s">
        <v>334</v>
      </c>
      <c r="C273" s="106">
        <v>0</v>
      </c>
      <c r="D273" s="107">
        <v>0</v>
      </c>
      <c r="E273" s="106">
        <v>0</v>
      </c>
      <c r="F273" s="107">
        <v>0</v>
      </c>
      <c r="G273" s="106">
        <v>0</v>
      </c>
      <c r="H273" s="107">
        <v>0</v>
      </c>
      <c r="I273" s="106">
        <v>0</v>
      </c>
      <c r="J273" s="107">
        <v>0</v>
      </c>
      <c r="K273" s="106">
        <v>0</v>
      </c>
      <c r="L273" s="107">
        <v>0</v>
      </c>
      <c r="M273" s="106">
        <v>0</v>
      </c>
      <c r="N273" s="107">
        <v>0</v>
      </c>
      <c r="O273" s="106">
        <v>0</v>
      </c>
      <c r="P273" s="107">
        <v>0</v>
      </c>
      <c r="Q273" s="106">
        <v>0</v>
      </c>
      <c r="R273" s="107">
        <v>0</v>
      </c>
      <c r="S273" s="106">
        <v>0</v>
      </c>
      <c r="T273" s="107">
        <v>0</v>
      </c>
      <c r="U273" s="106">
        <v>0</v>
      </c>
      <c r="V273" s="107">
        <v>0</v>
      </c>
      <c r="W273" s="108">
        <v>0</v>
      </c>
      <c r="X273" s="108">
        <v>0</v>
      </c>
    </row>
    <row r="274" spans="1:24" x14ac:dyDescent="0.2">
      <c r="A274" s="105">
        <v>10403</v>
      </c>
      <c r="B274" s="106" t="s">
        <v>335</v>
      </c>
      <c r="C274" s="106">
        <v>0</v>
      </c>
      <c r="D274" s="107">
        <v>0</v>
      </c>
      <c r="E274" s="106">
        <v>0</v>
      </c>
      <c r="F274" s="107">
        <v>0</v>
      </c>
      <c r="G274" s="106">
        <v>0</v>
      </c>
      <c r="H274" s="107">
        <v>0</v>
      </c>
      <c r="I274" s="106">
        <v>0</v>
      </c>
      <c r="J274" s="107">
        <v>0</v>
      </c>
      <c r="K274" s="106">
        <v>0</v>
      </c>
      <c r="L274" s="107">
        <v>0</v>
      </c>
      <c r="M274" s="106">
        <v>0</v>
      </c>
      <c r="N274" s="107">
        <v>0</v>
      </c>
      <c r="O274" s="106">
        <v>0</v>
      </c>
      <c r="P274" s="107">
        <v>0</v>
      </c>
      <c r="Q274" s="106">
        <v>0</v>
      </c>
      <c r="R274" s="107">
        <v>0</v>
      </c>
      <c r="S274" s="106">
        <v>0</v>
      </c>
      <c r="T274" s="107">
        <v>0</v>
      </c>
      <c r="U274" s="106">
        <v>0</v>
      </c>
      <c r="V274" s="107">
        <v>0</v>
      </c>
      <c r="W274" s="108">
        <v>0</v>
      </c>
      <c r="X274" s="108">
        <v>0</v>
      </c>
    </row>
    <row r="275" spans="1:24" x14ac:dyDescent="0.2">
      <c r="A275" s="105">
        <v>10402</v>
      </c>
      <c r="B275" s="106" t="s">
        <v>336</v>
      </c>
      <c r="C275" s="106">
        <v>0</v>
      </c>
      <c r="D275" s="107">
        <v>0</v>
      </c>
      <c r="E275" s="106">
        <v>0</v>
      </c>
      <c r="F275" s="107">
        <v>0</v>
      </c>
      <c r="G275" s="106">
        <v>0</v>
      </c>
      <c r="H275" s="107">
        <v>0</v>
      </c>
      <c r="I275" s="106">
        <v>0</v>
      </c>
      <c r="J275" s="107">
        <v>0</v>
      </c>
      <c r="K275" s="106">
        <v>0</v>
      </c>
      <c r="L275" s="107">
        <v>0</v>
      </c>
      <c r="M275" s="106">
        <v>0</v>
      </c>
      <c r="N275" s="107">
        <v>0</v>
      </c>
      <c r="O275" s="106">
        <v>0</v>
      </c>
      <c r="P275" s="107">
        <v>0</v>
      </c>
      <c r="Q275" s="106">
        <v>0</v>
      </c>
      <c r="R275" s="107">
        <v>0</v>
      </c>
      <c r="S275" s="106">
        <v>0</v>
      </c>
      <c r="T275" s="107">
        <v>0</v>
      </c>
      <c r="U275" s="106">
        <v>0</v>
      </c>
      <c r="V275" s="107">
        <v>0</v>
      </c>
      <c r="W275" s="108">
        <v>0</v>
      </c>
      <c r="X275" s="108">
        <v>0</v>
      </c>
    </row>
    <row r="276" spans="1:24" x14ac:dyDescent="0.2">
      <c r="A276" s="105">
        <v>10404</v>
      </c>
      <c r="B276" s="106" t="s">
        <v>337</v>
      </c>
      <c r="C276" s="106">
        <v>0</v>
      </c>
      <c r="D276" s="107">
        <v>0</v>
      </c>
      <c r="E276" s="106">
        <v>0</v>
      </c>
      <c r="F276" s="107">
        <v>0</v>
      </c>
      <c r="G276" s="106">
        <v>0</v>
      </c>
      <c r="H276" s="107">
        <v>0</v>
      </c>
      <c r="I276" s="106">
        <v>0</v>
      </c>
      <c r="J276" s="107">
        <v>0</v>
      </c>
      <c r="K276" s="106">
        <v>0</v>
      </c>
      <c r="L276" s="107">
        <v>0</v>
      </c>
      <c r="M276" s="106">
        <v>0</v>
      </c>
      <c r="N276" s="107">
        <v>0</v>
      </c>
      <c r="O276" s="106">
        <v>0</v>
      </c>
      <c r="P276" s="107">
        <v>0</v>
      </c>
      <c r="Q276" s="106">
        <v>0</v>
      </c>
      <c r="R276" s="107">
        <v>0</v>
      </c>
      <c r="S276" s="106">
        <v>0</v>
      </c>
      <c r="T276" s="107">
        <v>0</v>
      </c>
      <c r="U276" s="106">
        <v>0</v>
      </c>
      <c r="V276" s="107">
        <v>0</v>
      </c>
      <c r="W276" s="108">
        <v>0</v>
      </c>
      <c r="X276" s="108">
        <v>0</v>
      </c>
    </row>
    <row r="277" spans="1:24" x14ac:dyDescent="0.2">
      <c r="A277" s="105">
        <v>11201</v>
      </c>
      <c r="B277" s="106" t="s">
        <v>338</v>
      </c>
      <c r="C277" s="106">
        <v>0</v>
      </c>
      <c r="D277" s="107">
        <v>0</v>
      </c>
      <c r="E277" s="106">
        <v>0</v>
      </c>
      <c r="F277" s="107">
        <v>0</v>
      </c>
      <c r="G277" s="106">
        <v>0</v>
      </c>
      <c r="H277" s="107">
        <v>0</v>
      </c>
      <c r="I277" s="106">
        <v>0</v>
      </c>
      <c r="J277" s="107">
        <v>0</v>
      </c>
      <c r="K277" s="106">
        <v>0</v>
      </c>
      <c r="L277" s="107">
        <v>0</v>
      </c>
      <c r="M277" s="106">
        <v>0</v>
      </c>
      <c r="N277" s="107">
        <v>0</v>
      </c>
      <c r="O277" s="106">
        <v>0</v>
      </c>
      <c r="P277" s="107">
        <v>0</v>
      </c>
      <c r="Q277" s="106">
        <v>0</v>
      </c>
      <c r="R277" s="107">
        <v>0</v>
      </c>
      <c r="S277" s="106">
        <v>0</v>
      </c>
      <c r="T277" s="107">
        <v>0</v>
      </c>
      <c r="U277" s="106">
        <v>0</v>
      </c>
      <c r="V277" s="107">
        <v>0</v>
      </c>
      <c r="W277" s="108">
        <v>0</v>
      </c>
      <c r="X277" s="108">
        <v>0</v>
      </c>
    </row>
    <row r="278" spans="1:24" x14ac:dyDescent="0.2">
      <c r="A278" s="105">
        <v>11202</v>
      </c>
      <c r="B278" s="106" t="s">
        <v>339</v>
      </c>
      <c r="C278" s="106">
        <v>0</v>
      </c>
      <c r="D278" s="107">
        <v>0</v>
      </c>
      <c r="E278" s="106">
        <v>0</v>
      </c>
      <c r="F278" s="107">
        <v>0</v>
      </c>
      <c r="G278" s="106">
        <v>0</v>
      </c>
      <c r="H278" s="107">
        <v>0</v>
      </c>
      <c r="I278" s="106">
        <v>0</v>
      </c>
      <c r="J278" s="107">
        <v>0</v>
      </c>
      <c r="K278" s="106">
        <v>0</v>
      </c>
      <c r="L278" s="107">
        <v>0</v>
      </c>
      <c r="M278" s="106">
        <v>0</v>
      </c>
      <c r="N278" s="107">
        <v>0</v>
      </c>
      <c r="O278" s="106">
        <v>0</v>
      </c>
      <c r="P278" s="107">
        <v>0</v>
      </c>
      <c r="Q278" s="106">
        <v>0</v>
      </c>
      <c r="R278" s="107">
        <v>0</v>
      </c>
      <c r="S278" s="106">
        <v>0</v>
      </c>
      <c r="T278" s="107">
        <v>0</v>
      </c>
      <c r="U278" s="106">
        <v>0</v>
      </c>
      <c r="V278" s="107">
        <v>0</v>
      </c>
      <c r="W278" s="108">
        <v>0</v>
      </c>
      <c r="X278" s="108">
        <v>0</v>
      </c>
    </row>
    <row r="279" spans="1:24" x14ac:dyDescent="0.2">
      <c r="A279" s="105">
        <v>11203</v>
      </c>
      <c r="B279" s="106" t="s">
        <v>340</v>
      </c>
      <c r="C279" s="106">
        <v>0</v>
      </c>
      <c r="D279" s="107">
        <v>0</v>
      </c>
      <c r="E279" s="106">
        <v>0</v>
      </c>
      <c r="F279" s="107">
        <v>0</v>
      </c>
      <c r="G279" s="106">
        <v>0</v>
      </c>
      <c r="H279" s="107">
        <v>0</v>
      </c>
      <c r="I279" s="106">
        <v>0</v>
      </c>
      <c r="J279" s="107">
        <v>0</v>
      </c>
      <c r="K279" s="106">
        <v>0</v>
      </c>
      <c r="L279" s="107">
        <v>0</v>
      </c>
      <c r="M279" s="106">
        <v>0</v>
      </c>
      <c r="N279" s="107">
        <v>0</v>
      </c>
      <c r="O279" s="106">
        <v>0</v>
      </c>
      <c r="P279" s="107">
        <v>0</v>
      </c>
      <c r="Q279" s="106">
        <v>0</v>
      </c>
      <c r="R279" s="107">
        <v>0</v>
      </c>
      <c r="S279" s="106">
        <v>0</v>
      </c>
      <c r="T279" s="107">
        <v>0</v>
      </c>
      <c r="U279" s="106">
        <v>0</v>
      </c>
      <c r="V279" s="107">
        <v>0</v>
      </c>
      <c r="W279" s="108">
        <v>0</v>
      </c>
      <c r="X279" s="108">
        <v>0</v>
      </c>
    </row>
    <row r="280" spans="1:24" x14ac:dyDescent="0.2">
      <c r="A280" s="105">
        <v>11401</v>
      </c>
      <c r="B280" s="106" t="s">
        <v>341</v>
      </c>
      <c r="C280" s="106">
        <v>0</v>
      </c>
      <c r="D280" s="107">
        <v>0</v>
      </c>
      <c r="E280" s="106">
        <v>0</v>
      </c>
      <c r="F280" s="107">
        <v>0</v>
      </c>
      <c r="G280" s="106">
        <v>0</v>
      </c>
      <c r="H280" s="107">
        <v>0</v>
      </c>
      <c r="I280" s="106">
        <v>0</v>
      </c>
      <c r="J280" s="107">
        <v>0</v>
      </c>
      <c r="K280" s="106">
        <v>0</v>
      </c>
      <c r="L280" s="107">
        <v>0</v>
      </c>
      <c r="M280" s="106">
        <v>0</v>
      </c>
      <c r="N280" s="107">
        <v>0</v>
      </c>
      <c r="O280" s="106">
        <v>0</v>
      </c>
      <c r="P280" s="107">
        <v>0</v>
      </c>
      <c r="Q280" s="106">
        <v>0</v>
      </c>
      <c r="R280" s="107">
        <v>0</v>
      </c>
      <c r="S280" s="106">
        <v>0</v>
      </c>
      <c r="T280" s="107">
        <v>0</v>
      </c>
      <c r="U280" s="106">
        <v>0</v>
      </c>
      <c r="V280" s="107">
        <v>0</v>
      </c>
      <c r="W280" s="108">
        <v>0</v>
      </c>
      <c r="X280" s="108">
        <v>0</v>
      </c>
    </row>
    <row r="281" spans="1:24" x14ac:dyDescent="0.2">
      <c r="A281" s="105">
        <v>11402</v>
      </c>
      <c r="B281" s="106" t="s">
        <v>342</v>
      </c>
      <c r="C281" s="106">
        <v>0</v>
      </c>
      <c r="D281" s="107">
        <v>0</v>
      </c>
      <c r="E281" s="106">
        <v>0</v>
      </c>
      <c r="F281" s="107">
        <v>0</v>
      </c>
      <c r="G281" s="106">
        <v>0</v>
      </c>
      <c r="H281" s="107">
        <v>0</v>
      </c>
      <c r="I281" s="106">
        <v>0</v>
      </c>
      <c r="J281" s="107">
        <v>0</v>
      </c>
      <c r="K281" s="106">
        <v>0</v>
      </c>
      <c r="L281" s="107">
        <v>0</v>
      </c>
      <c r="M281" s="106">
        <v>0</v>
      </c>
      <c r="N281" s="107">
        <v>0</v>
      </c>
      <c r="O281" s="106">
        <v>0</v>
      </c>
      <c r="P281" s="107">
        <v>0</v>
      </c>
      <c r="Q281" s="106">
        <v>0</v>
      </c>
      <c r="R281" s="107">
        <v>0</v>
      </c>
      <c r="S281" s="106">
        <v>0</v>
      </c>
      <c r="T281" s="107">
        <v>0</v>
      </c>
      <c r="U281" s="106">
        <v>0</v>
      </c>
      <c r="V281" s="107">
        <v>0</v>
      </c>
      <c r="W281" s="108">
        <v>0</v>
      </c>
      <c r="X281" s="108">
        <v>0</v>
      </c>
    </row>
    <row r="282" spans="1:24" x14ac:dyDescent="0.2">
      <c r="A282" s="105">
        <v>11301</v>
      </c>
      <c r="B282" s="106" t="s">
        <v>343</v>
      </c>
      <c r="C282" s="106">
        <v>0</v>
      </c>
      <c r="D282" s="107">
        <v>0</v>
      </c>
      <c r="E282" s="106">
        <v>0</v>
      </c>
      <c r="F282" s="107">
        <v>0</v>
      </c>
      <c r="G282" s="106">
        <v>0</v>
      </c>
      <c r="H282" s="107">
        <v>0</v>
      </c>
      <c r="I282" s="106">
        <v>0</v>
      </c>
      <c r="J282" s="107">
        <v>0</v>
      </c>
      <c r="K282" s="106">
        <v>0</v>
      </c>
      <c r="L282" s="107">
        <v>0</v>
      </c>
      <c r="M282" s="106">
        <v>0</v>
      </c>
      <c r="N282" s="107">
        <v>0</v>
      </c>
      <c r="O282" s="106">
        <v>0</v>
      </c>
      <c r="P282" s="107">
        <v>0</v>
      </c>
      <c r="Q282" s="106">
        <v>0</v>
      </c>
      <c r="R282" s="107">
        <v>0</v>
      </c>
      <c r="S282" s="106">
        <v>0</v>
      </c>
      <c r="T282" s="107">
        <v>0</v>
      </c>
      <c r="U282" s="106">
        <v>0</v>
      </c>
      <c r="V282" s="107">
        <v>0</v>
      </c>
      <c r="W282" s="108">
        <v>0</v>
      </c>
      <c r="X282" s="108">
        <v>0</v>
      </c>
    </row>
    <row r="283" spans="1:24" x14ac:dyDescent="0.2">
      <c r="A283" s="105">
        <v>11302</v>
      </c>
      <c r="B283" s="106" t="s">
        <v>344</v>
      </c>
      <c r="C283" s="106">
        <v>0</v>
      </c>
      <c r="D283" s="107">
        <v>0</v>
      </c>
      <c r="E283" s="106">
        <v>0</v>
      </c>
      <c r="F283" s="107">
        <v>0</v>
      </c>
      <c r="G283" s="106">
        <v>0</v>
      </c>
      <c r="H283" s="107">
        <v>0</v>
      </c>
      <c r="I283" s="106">
        <v>0</v>
      </c>
      <c r="J283" s="107">
        <v>0</v>
      </c>
      <c r="K283" s="106">
        <v>0</v>
      </c>
      <c r="L283" s="107">
        <v>0</v>
      </c>
      <c r="M283" s="106">
        <v>0</v>
      </c>
      <c r="N283" s="107">
        <v>0</v>
      </c>
      <c r="O283" s="106">
        <v>0</v>
      </c>
      <c r="P283" s="107">
        <v>0</v>
      </c>
      <c r="Q283" s="106">
        <v>0</v>
      </c>
      <c r="R283" s="107">
        <v>0</v>
      </c>
      <c r="S283" s="106">
        <v>0</v>
      </c>
      <c r="T283" s="107">
        <v>0</v>
      </c>
      <c r="U283" s="106">
        <v>0</v>
      </c>
      <c r="V283" s="107">
        <v>0</v>
      </c>
      <c r="W283" s="108">
        <v>0</v>
      </c>
      <c r="X283" s="108">
        <v>0</v>
      </c>
    </row>
    <row r="284" spans="1:24" x14ac:dyDescent="0.2">
      <c r="A284" s="105">
        <v>11303</v>
      </c>
      <c r="B284" s="106" t="s">
        <v>345</v>
      </c>
      <c r="C284" s="106">
        <v>0</v>
      </c>
      <c r="D284" s="107">
        <v>0</v>
      </c>
      <c r="E284" s="106">
        <v>0</v>
      </c>
      <c r="F284" s="107">
        <v>0</v>
      </c>
      <c r="G284" s="106">
        <v>0</v>
      </c>
      <c r="H284" s="107">
        <v>0</v>
      </c>
      <c r="I284" s="106">
        <v>0</v>
      </c>
      <c r="J284" s="107">
        <v>0</v>
      </c>
      <c r="K284" s="106">
        <v>0</v>
      </c>
      <c r="L284" s="107">
        <v>0</v>
      </c>
      <c r="M284" s="106">
        <v>0</v>
      </c>
      <c r="N284" s="107">
        <v>0</v>
      </c>
      <c r="O284" s="106">
        <v>0</v>
      </c>
      <c r="P284" s="107">
        <v>0</v>
      </c>
      <c r="Q284" s="106">
        <v>0</v>
      </c>
      <c r="R284" s="107">
        <v>0</v>
      </c>
      <c r="S284" s="106">
        <v>0</v>
      </c>
      <c r="T284" s="107">
        <v>0</v>
      </c>
      <c r="U284" s="106">
        <v>0</v>
      </c>
      <c r="V284" s="107">
        <v>0</v>
      </c>
      <c r="W284" s="108">
        <v>0</v>
      </c>
      <c r="X284" s="108">
        <v>0</v>
      </c>
    </row>
    <row r="285" spans="1:24" x14ac:dyDescent="0.2">
      <c r="A285" s="105">
        <v>11101</v>
      </c>
      <c r="B285" s="106" t="s">
        <v>346</v>
      </c>
      <c r="C285" s="106">
        <v>0</v>
      </c>
      <c r="D285" s="107">
        <v>0</v>
      </c>
      <c r="E285" s="106">
        <v>0</v>
      </c>
      <c r="F285" s="107">
        <v>0</v>
      </c>
      <c r="G285" s="106">
        <v>0</v>
      </c>
      <c r="H285" s="107">
        <v>0</v>
      </c>
      <c r="I285" s="106">
        <v>0</v>
      </c>
      <c r="J285" s="107">
        <v>0</v>
      </c>
      <c r="K285" s="106">
        <v>0</v>
      </c>
      <c r="L285" s="107">
        <v>0</v>
      </c>
      <c r="M285" s="106">
        <v>0</v>
      </c>
      <c r="N285" s="107">
        <v>0</v>
      </c>
      <c r="O285" s="106">
        <v>0</v>
      </c>
      <c r="P285" s="107">
        <v>0</v>
      </c>
      <c r="Q285" s="106">
        <v>0</v>
      </c>
      <c r="R285" s="107">
        <v>0</v>
      </c>
      <c r="S285" s="106">
        <v>0</v>
      </c>
      <c r="T285" s="107">
        <v>0</v>
      </c>
      <c r="U285" s="106">
        <v>0</v>
      </c>
      <c r="V285" s="107">
        <v>0</v>
      </c>
      <c r="W285" s="108">
        <v>0</v>
      </c>
      <c r="X285" s="108">
        <v>0</v>
      </c>
    </row>
    <row r="286" spans="1:24" x14ac:dyDescent="0.2">
      <c r="A286" s="105">
        <v>11102</v>
      </c>
      <c r="B286" s="106" t="s">
        <v>347</v>
      </c>
      <c r="C286" s="106">
        <v>0</v>
      </c>
      <c r="D286" s="107">
        <v>0</v>
      </c>
      <c r="E286" s="106">
        <v>0</v>
      </c>
      <c r="F286" s="107">
        <v>0</v>
      </c>
      <c r="G286" s="106">
        <v>0</v>
      </c>
      <c r="H286" s="107">
        <v>0</v>
      </c>
      <c r="I286" s="106">
        <v>0</v>
      </c>
      <c r="J286" s="107">
        <v>0</v>
      </c>
      <c r="K286" s="106">
        <v>0</v>
      </c>
      <c r="L286" s="107">
        <v>0</v>
      </c>
      <c r="M286" s="106">
        <v>0</v>
      </c>
      <c r="N286" s="107">
        <v>0</v>
      </c>
      <c r="O286" s="106">
        <v>0</v>
      </c>
      <c r="P286" s="107">
        <v>0</v>
      </c>
      <c r="Q286" s="106">
        <v>0</v>
      </c>
      <c r="R286" s="107">
        <v>0</v>
      </c>
      <c r="S286" s="106">
        <v>0</v>
      </c>
      <c r="T286" s="107">
        <v>0</v>
      </c>
      <c r="U286" s="106">
        <v>0</v>
      </c>
      <c r="V286" s="107">
        <v>0</v>
      </c>
      <c r="W286" s="108">
        <v>0</v>
      </c>
      <c r="X286" s="108">
        <v>0</v>
      </c>
    </row>
    <row r="287" spans="1:24" x14ac:dyDescent="0.2">
      <c r="A287" s="105">
        <v>12401</v>
      </c>
      <c r="B287" s="106" t="s">
        <v>348</v>
      </c>
      <c r="C287" s="106">
        <v>0</v>
      </c>
      <c r="D287" s="107">
        <v>0</v>
      </c>
      <c r="E287" s="106">
        <v>0</v>
      </c>
      <c r="F287" s="107">
        <v>0</v>
      </c>
      <c r="G287" s="106">
        <v>0</v>
      </c>
      <c r="H287" s="107">
        <v>0</v>
      </c>
      <c r="I287" s="106">
        <v>0</v>
      </c>
      <c r="J287" s="107">
        <v>0</v>
      </c>
      <c r="K287" s="106">
        <v>0</v>
      </c>
      <c r="L287" s="107">
        <v>0</v>
      </c>
      <c r="M287" s="106">
        <v>0</v>
      </c>
      <c r="N287" s="107">
        <v>0</v>
      </c>
      <c r="O287" s="106">
        <v>0</v>
      </c>
      <c r="P287" s="107">
        <v>0</v>
      </c>
      <c r="Q287" s="106">
        <v>0</v>
      </c>
      <c r="R287" s="107">
        <v>0</v>
      </c>
      <c r="S287" s="106">
        <v>0</v>
      </c>
      <c r="T287" s="107">
        <v>0</v>
      </c>
      <c r="U287" s="106">
        <v>0</v>
      </c>
      <c r="V287" s="107">
        <v>0</v>
      </c>
      <c r="W287" s="108">
        <v>0</v>
      </c>
      <c r="X287" s="108">
        <v>0</v>
      </c>
    </row>
    <row r="288" spans="1:24" x14ac:dyDescent="0.2">
      <c r="A288" s="105">
        <v>12402</v>
      </c>
      <c r="B288" s="106" t="s">
        <v>349</v>
      </c>
      <c r="C288" s="106">
        <v>0</v>
      </c>
      <c r="D288" s="107">
        <v>0</v>
      </c>
      <c r="E288" s="106">
        <v>0</v>
      </c>
      <c r="F288" s="107">
        <v>0</v>
      </c>
      <c r="G288" s="106">
        <v>0</v>
      </c>
      <c r="H288" s="107">
        <v>0</v>
      </c>
      <c r="I288" s="106">
        <v>0</v>
      </c>
      <c r="J288" s="107">
        <v>0</v>
      </c>
      <c r="K288" s="106">
        <v>0</v>
      </c>
      <c r="L288" s="107">
        <v>0</v>
      </c>
      <c r="M288" s="106">
        <v>0</v>
      </c>
      <c r="N288" s="107">
        <v>0</v>
      </c>
      <c r="O288" s="106">
        <v>0</v>
      </c>
      <c r="P288" s="107">
        <v>0</v>
      </c>
      <c r="Q288" s="106">
        <v>0</v>
      </c>
      <c r="R288" s="107">
        <v>0</v>
      </c>
      <c r="S288" s="106">
        <v>0</v>
      </c>
      <c r="T288" s="107">
        <v>0</v>
      </c>
      <c r="U288" s="106">
        <v>0</v>
      </c>
      <c r="V288" s="107">
        <v>0</v>
      </c>
      <c r="W288" s="108">
        <v>0</v>
      </c>
      <c r="X288" s="108">
        <v>0</v>
      </c>
    </row>
    <row r="289" spans="1:24" x14ac:dyDescent="0.2">
      <c r="A289" s="105">
        <v>12103</v>
      </c>
      <c r="B289" s="106" t="s">
        <v>350</v>
      </c>
      <c r="C289" s="106">
        <v>0</v>
      </c>
      <c r="D289" s="107">
        <v>0</v>
      </c>
      <c r="E289" s="106">
        <v>0</v>
      </c>
      <c r="F289" s="107">
        <v>0</v>
      </c>
      <c r="G289" s="106">
        <v>0</v>
      </c>
      <c r="H289" s="107">
        <v>0</v>
      </c>
      <c r="I289" s="106">
        <v>0</v>
      </c>
      <c r="J289" s="107">
        <v>0</v>
      </c>
      <c r="K289" s="106">
        <v>0</v>
      </c>
      <c r="L289" s="107">
        <v>0</v>
      </c>
      <c r="M289" s="106">
        <v>0</v>
      </c>
      <c r="N289" s="107">
        <v>0</v>
      </c>
      <c r="O289" s="106">
        <v>0</v>
      </c>
      <c r="P289" s="107">
        <v>0</v>
      </c>
      <c r="Q289" s="106">
        <v>0</v>
      </c>
      <c r="R289" s="107">
        <v>0</v>
      </c>
      <c r="S289" s="106">
        <v>0</v>
      </c>
      <c r="T289" s="107">
        <v>0</v>
      </c>
      <c r="U289" s="106">
        <v>0</v>
      </c>
      <c r="V289" s="107">
        <v>0</v>
      </c>
      <c r="W289" s="108">
        <v>0</v>
      </c>
      <c r="X289" s="108">
        <v>0</v>
      </c>
    </row>
    <row r="290" spans="1:24" x14ac:dyDescent="0.2">
      <c r="A290" s="105">
        <v>12104</v>
      </c>
      <c r="B290" s="106" t="s">
        <v>351</v>
      </c>
      <c r="C290" s="106">
        <v>0</v>
      </c>
      <c r="D290" s="107">
        <v>0</v>
      </c>
      <c r="E290" s="106">
        <v>0</v>
      </c>
      <c r="F290" s="107">
        <v>0</v>
      </c>
      <c r="G290" s="106">
        <v>0</v>
      </c>
      <c r="H290" s="107">
        <v>0</v>
      </c>
      <c r="I290" s="106">
        <v>0</v>
      </c>
      <c r="J290" s="107">
        <v>0</v>
      </c>
      <c r="K290" s="106">
        <v>0</v>
      </c>
      <c r="L290" s="107">
        <v>0</v>
      </c>
      <c r="M290" s="106">
        <v>0</v>
      </c>
      <c r="N290" s="107">
        <v>0</v>
      </c>
      <c r="O290" s="106">
        <v>0</v>
      </c>
      <c r="P290" s="107">
        <v>0</v>
      </c>
      <c r="Q290" s="106">
        <v>0</v>
      </c>
      <c r="R290" s="107">
        <v>0</v>
      </c>
      <c r="S290" s="106">
        <v>0</v>
      </c>
      <c r="T290" s="107">
        <v>0</v>
      </c>
      <c r="U290" s="106">
        <v>0</v>
      </c>
      <c r="V290" s="107">
        <v>0</v>
      </c>
      <c r="W290" s="108">
        <v>0</v>
      </c>
      <c r="X290" s="108">
        <v>0</v>
      </c>
    </row>
    <row r="291" spans="1:24" x14ac:dyDescent="0.2">
      <c r="A291" s="105">
        <v>12101</v>
      </c>
      <c r="B291" s="106" t="s">
        <v>352</v>
      </c>
      <c r="C291" s="106">
        <v>0</v>
      </c>
      <c r="D291" s="107">
        <v>0</v>
      </c>
      <c r="E291" s="106">
        <v>0</v>
      </c>
      <c r="F291" s="107">
        <v>0</v>
      </c>
      <c r="G291" s="106">
        <v>0</v>
      </c>
      <c r="H291" s="107">
        <v>0</v>
      </c>
      <c r="I291" s="106">
        <v>0</v>
      </c>
      <c r="J291" s="107">
        <v>0</v>
      </c>
      <c r="K291" s="106">
        <v>0</v>
      </c>
      <c r="L291" s="107">
        <v>0</v>
      </c>
      <c r="M291" s="106">
        <v>0</v>
      </c>
      <c r="N291" s="107">
        <v>0</v>
      </c>
      <c r="O291" s="106">
        <v>0</v>
      </c>
      <c r="P291" s="107">
        <v>0</v>
      </c>
      <c r="Q291" s="106">
        <v>0</v>
      </c>
      <c r="R291" s="107">
        <v>0</v>
      </c>
      <c r="S291" s="106">
        <v>0</v>
      </c>
      <c r="T291" s="107">
        <v>0</v>
      </c>
      <c r="U291" s="106">
        <v>0</v>
      </c>
      <c r="V291" s="107">
        <v>0</v>
      </c>
      <c r="W291" s="108">
        <v>0</v>
      </c>
      <c r="X291" s="108">
        <v>0</v>
      </c>
    </row>
    <row r="292" spans="1:24" x14ac:dyDescent="0.2">
      <c r="A292" s="105">
        <v>12102</v>
      </c>
      <c r="B292" s="106" t="s">
        <v>353</v>
      </c>
      <c r="C292" s="106">
        <v>0</v>
      </c>
      <c r="D292" s="107">
        <v>0</v>
      </c>
      <c r="E292" s="106">
        <v>0</v>
      </c>
      <c r="F292" s="107">
        <v>0</v>
      </c>
      <c r="G292" s="106">
        <v>0</v>
      </c>
      <c r="H292" s="107">
        <v>0</v>
      </c>
      <c r="I292" s="106">
        <v>0</v>
      </c>
      <c r="J292" s="107">
        <v>0</v>
      </c>
      <c r="K292" s="106">
        <v>0</v>
      </c>
      <c r="L292" s="107">
        <v>0</v>
      </c>
      <c r="M292" s="106">
        <v>0</v>
      </c>
      <c r="N292" s="107">
        <v>0</v>
      </c>
      <c r="O292" s="106">
        <v>0</v>
      </c>
      <c r="P292" s="107">
        <v>0</v>
      </c>
      <c r="Q292" s="106">
        <v>0</v>
      </c>
      <c r="R292" s="107">
        <v>0</v>
      </c>
      <c r="S292" s="106">
        <v>0</v>
      </c>
      <c r="T292" s="107">
        <v>0</v>
      </c>
      <c r="U292" s="106">
        <v>0</v>
      </c>
      <c r="V292" s="107">
        <v>0</v>
      </c>
      <c r="W292" s="108">
        <v>0</v>
      </c>
      <c r="X292" s="108">
        <v>0</v>
      </c>
    </row>
    <row r="293" spans="1:24" x14ac:dyDescent="0.2">
      <c r="A293" s="105">
        <v>12301</v>
      </c>
      <c r="B293" s="106" t="s">
        <v>354</v>
      </c>
      <c r="C293" s="106">
        <v>0</v>
      </c>
      <c r="D293" s="107">
        <v>0</v>
      </c>
      <c r="E293" s="106">
        <v>0</v>
      </c>
      <c r="F293" s="107">
        <v>0</v>
      </c>
      <c r="G293" s="106">
        <v>0</v>
      </c>
      <c r="H293" s="107">
        <v>0</v>
      </c>
      <c r="I293" s="106">
        <v>0</v>
      </c>
      <c r="J293" s="107">
        <v>0</v>
      </c>
      <c r="K293" s="106">
        <v>0</v>
      </c>
      <c r="L293" s="107">
        <v>0</v>
      </c>
      <c r="M293" s="106">
        <v>0</v>
      </c>
      <c r="N293" s="107">
        <v>0</v>
      </c>
      <c r="O293" s="106">
        <v>0</v>
      </c>
      <c r="P293" s="107">
        <v>0</v>
      </c>
      <c r="Q293" s="106">
        <v>0</v>
      </c>
      <c r="R293" s="107">
        <v>0</v>
      </c>
      <c r="S293" s="106">
        <v>0</v>
      </c>
      <c r="T293" s="107">
        <v>0</v>
      </c>
      <c r="U293" s="106">
        <v>0</v>
      </c>
      <c r="V293" s="107">
        <v>0</v>
      </c>
      <c r="W293" s="108">
        <v>0</v>
      </c>
      <c r="X293" s="108">
        <v>0</v>
      </c>
    </row>
    <row r="294" spans="1:24" x14ac:dyDescent="0.2">
      <c r="A294" s="105">
        <v>12302</v>
      </c>
      <c r="B294" s="106" t="s">
        <v>355</v>
      </c>
      <c r="C294" s="106">
        <v>0</v>
      </c>
      <c r="D294" s="107">
        <v>0</v>
      </c>
      <c r="E294" s="106">
        <v>0</v>
      </c>
      <c r="F294" s="107">
        <v>0</v>
      </c>
      <c r="G294" s="106">
        <v>0</v>
      </c>
      <c r="H294" s="107">
        <v>0</v>
      </c>
      <c r="I294" s="106">
        <v>0</v>
      </c>
      <c r="J294" s="107">
        <v>0</v>
      </c>
      <c r="K294" s="106">
        <v>0</v>
      </c>
      <c r="L294" s="107">
        <v>0</v>
      </c>
      <c r="M294" s="106">
        <v>0</v>
      </c>
      <c r="N294" s="107">
        <v>0</v>
      </c>
      <c r="O294" s="106">
        <v>0</v>
      </c>
      <c r="P294" s="107">
        <v>0</v>
      </c>
      <c r="Q294" s="106">
        <v>0</v>
      </c>
      <c r="R294" s="107">
        <v>0</v>
      </c>
      <c r="S294" s="106">
        <v>0</v>
      </c>
      <c r="T294" s="107">
        <v>0</v>
      </c>
      <c r="U294" s="106">
        <v>0</v>
      </c>
      <c r="V294" s="107">
        <v>0</v>
      </c>
      <c r="W294" s="108">
        <v>0</v>
      </c>
      <c r="X294" s="108">
        <v>0</v>
      </c>
    </row>
    <row r="295" spans="1:24" x14ac:dyDescent="0.2">
      <c r="A295" s="105">
        <v>12303</v>
      </c>
      <c r="B295" s="106" t="s">
        <v>356</v>
      </c>
      <c r="C295" s="106">
        <v>0</v>
      </c>
      <c r="D295" s="107">
        <v>0</v>
      </c>
      <c r="E295" s="106">
        <v>0</v>
      </c>
      <c r="F295" s="107">
        <v>0</v>
      </c>
      <c r="G295" s="106">
        <v>0</v>
      </c>
      <c r="H295" s="107">
        <v>0</v>
      </c>
      <c r="I295" s="106">
        <v>0</v>
      </c>
      <c r="J295" s="107">
        <v>0</v>
      </c>
      <c r="K295" s="106">
        <v>0</v>
      </c>
      <c r="L295" s="107">
        <v>0</v>
      </c>
      <c r="M295" s="106">
        <v>0</v>
      </c>
      <c r="N295" s="107">
        <v>0</v>
      </c>
      <c r="O295" s="106">
        <v>0</v>
      </c>
      <c r="P295" s="107">
        <v>0</v>
      </c>
      <c r="Q295" s="106">
        <v>0</v>
      </c>
      <c r="R295" s="107">
        <v>0</v>
      </c>
      <c r="S295" s="106">
        <v>0</v>
      </c>
      <c r="T295" s="107">
        <v>0</v>
      </c>
      <c r="U295" s="106">
        <v>0</v>
      </c>
      <c r="V295" s="107">
        <v>0</v>
      </c>
      <c r="W295" s="108">
        <v>0</v>
      </c>
      <c r="X295" s="108">
        <v>0</v>
      </c>
    </row>
    <row r="296" spans="1:24" x14ac:dyDescent="0.2">
      <c r="A296" s="105">
        <v>12201</v>
      </c>
      <c r="B296" s="106" t="s">
        <v>357</v>
      </c>
      <c r="C296" s="106">
        <v>0</v>
      </c>
      <c r="D296" s="107">
        <v>0</v>
      </c>
      <c r="E296" s="106">
        <v>0</v>
      </c>
      <c r="F296" s="107">
        <v>0</v>
      </c>
      <c r="G296" s="106">
        <v>0</v>
      </c>
      <c r="H296" s="107">
        <v>0</v>
      </c>
      <c r="I296" s="106">
        <v>0</v>
      </c>
      <c r="J296" s="107">
        <v>0</v>
      </c>
      <c r="K296" s="106">
        <v>0</v>
      </c>
      <c r="L296" s="107">
        <v>0</v>
      </c>
      <c r="M296" s="106">
        <v>0</v>
      </c>
      <c r="N296" s="107">
        <v>0</v>
      </c>
      <c r="O296" s="106">
        <v>0</v>
      </c>
      <c r="P296" s="107">
        <v>0</v>
      </c>
      <c r="Q296" s="106">
        <v>0</v>
      </c>
      <c r="R296" s="107">
        <v>0</v>
      </c>
      <c r="S296" s="106">
        <v>0</v>
      </c>
      <c r="T296" s="107">
        <v>0</v>
      </c>
      <c r="U296" s="106">
        <v>0</v>
      </c>
      <c r="V296" s="107">
        <v>0</v>
      </c>
      <c r="W296" s="108">
        <v>0</v>
      </c>
      <c r="X296" s="108">
        <v>0</v>
      </c>
    </row>
    <row r="297" spans="1:24" x14ac:dyDescent="0.2">
      <c r="A297" s="105">
        <v>13101</v>
      </c>
      <c r="B297" s="106" t="s">
        <v>358</v>
      </c>
      <c r="C297" s="106">
        <v>0</v>
      </c>
      <c r="D297" s="107">
        <v>0</v>
      </c>
      <c r="E297" s="106">
        <v>0</v>
      </c>
      <c r="F297" s="107">
        <v>0</v>
      </c>
      <c r="G297" s="106">
        <v>0</v>
      </c>
      <c r="H297" s="107">
        <v>0</v>
      </c>
      <c r="I297" s="106">
        <v>0</v>
      </c>
      <c r="J297" s="107">
        <v>0</v>
      </c>
      <c r="K297" s="106">
        <v>0</v>
      </c>
      <c r="L297" s="107">
        <v>0</v>
      </c>
      <c r="M297" s="106">
        <v>0</v>
      </c>
      <c r="N297" s="107">
        <v>0</v>
      </c>
      <c r="O297" s="106">
        <v>0</v>
      </c>
      <c r="P297" s="107">
        <v>0</v>
      </c>
      <c r="Q297" s="106">
        <v>0</v>
      </c>
      <c r="R297" s="107">
        <v>0</v>
      </c>
      <c r="S297" s="106">
        <v>0</v>
      </c>
      <c r="T297" s="107">
        <v>0</v>
      </c>
      <c r="U297" s="106">
        <v>0</v>
      </c>
      <c r="V297" s="107">
        <v>0</v>
      </c>
      <c r="W297" s="108">
        <v>0</v>
      </c>
      <c r="X297" s="108">
        <v>0</v>
      </c>
    </row>
    <row r="298" spans="1:24" x14ac:dyDescent="0.2">
      <c r="A298" s="105">
        <v>13123</v>
      </c>
      <c r="B298" s="106" t="s">
        <v>359</v>
      </c>
      <c r="C298" s="106">
        <v>0</v>
      </c>
      <c r="D298" s="107">
        <v>0</v>
      </c>
      <c r="E298" s="106">
        <v>0</v>
      </c>
      <c r="F298" s="107">
        <v>0</v>
      </c>
      <c r="G298" s="106">
        <v>0</v>
      </c>
      <c r="H298" s="107">
        <v>0</v>
      </c>
      <c r="I298" s="106">
        <v>0</v>
      </c>
      <c r="J298" s="107">
        <v>0</v>
      </c>
      <c r="K298" s="106">
        <v>0</v>
      </c>
      <c r="L298" s="107">
        <v>0</v>
      </c>
      <c r="M298" s="106">
        <v>0</v>
      </c>
      <c r="N298" s="107">
        <v>0</v>
      </c>
      <c r="O298" s="106">
        <v>0</v>
      </c>
      <c r="P298" s="107">
        <v>0</v>
      </c>
      <c r="Q298" s="106">
        <v>0</v>
      </c>
      <c r="R298" s="107">
        <v>0</v>
      </c>
      <c r="S298" s="106">
        <v>0</v>
      </c>
      <c r="T298" s="107">
        <v>0</v>
      </c>
      <c r="U298" s="106">
        <v>0</v>
      </c>
      <c r="V298" s="107">
        <v>0</v>
      </c>
      <c r="W298" s="108">
        <v>0</v>
      </c>
      <c r="X298" s="108">
        <v>0</v>
      </c>
    </row>
    <row r="299" spans="1:24" x14ac:dyDescent="0.2">
      <c r="A299" s="105">
        <v>13120</v>
      </c>
      <c r="B299" s="106" t="s">
        <v>360</v>
      </c>
      <c r="C299" s="106">
        <v>0</v>
      </c>
      <c r="D299" s="107">
        <v>0</v>
      </c>
      <c r="E299" s="106">
        <v>0</v>
      </c>
      <c r="F299" s="107">
        <v>0</v>
      </c>
      <c r="G299" s="106">
        <v>0</v>
      </c>
      <c r="H299" s="107">
        <v>0</v>
      </c>
      <c r="I299" s="106">
        <v>0</v>
      </c>
      <c r="J299" s="107">
        <v>0</v>
      </c>
      <c r="K299" s="106">
        <v>0</v>
      </c>
      <c r="L299" s="107">
        <v>0</v>
      </c>
      <c r="M299" s="106">
        <v>0</v>
      </c>
      <c r="N299" s="107">
        <v>0</v>
      </c>
      <c r="O299" s="106">
        <v>0</v>
      </c>
      <c r="P299" s="107">
        <v>0</v>
      </c>
      <c r="Q299" s="106">
        <v>0</v>
      </c>
      <c r="R299" s="107">
        <v>0</v>
      </c>
      <c r="S299" s="106">
        <v>0</v>
      </c>
      <c r="T299" s="107">
        <v>0</v>
      </c>
      <c r="U299" s="106">
        <v>0</v>
      </c>
      <c r="V299" s="107">
        <v>0</v>
      </c>
      <c r="W299" s="108">
        <v>0</v>
      </c>
      <c r="X299" s="108">
        <v>0</v>
      </c>
    </row>
    <row r="300" spans="1:24" x14ac:dyDescent="0.2">
      <c r="A300" s="105">
        <v>13130</v>
      </c>
      <c r="B300" s="106" t="s">
        <v>361</v>
      </c>
      <c r="C300" s="106">
        <v>0</v>
      </c>
      <c r="D300" s="107">
        <v>0</v>
      </c>
      <c r="E300" s="106">
        <v>0</v>
      </c>
      <c r="F300" s="107">
        <v>0</v>
      </c>
      <c r="G300" s="106">
        <v>0</v>
      </c>
      <c r="H300" s="107">
        <v>0</v>
      </c>
      <c r="I300" s="106">
        <v>0</v>
      </c>
      <c r="J300" s="107">
        <v>0</v>
      </c>
      <c r="K300" s="106">
        <v>0</v>
      </c>
      <c r="L300" s="107">
        <v>0</v>
      </c>
      <c r="M300" s="106">
        <v>0</v>
      </c>
      <c r="N300" s="107">
        <v>0</v>
      </c>
      <c r="O300" s="106">
        <v>0</v>
      </c>
      <c r="P300" s="107">
        <v>0</v>
      </c>
      <c r="Q300" s="106">
        <v>0</v>
      </c>
      <c r="R300" s="107">
        <v>0</v>
      </c>
      <c r="S300" s="106">
        <v>0</v>
      </c>
      <c r="T300" s="107">
        <v>0</v>
      </c>
      <c r="U300" s="106">
        <v>0</v>
      </c>
      <c r="V300" s="107">
        <v>0</v>
      </c>
      <c r="W300" s="108">
        <v>0</v>
      </c>
      <c r="X300" s="108">
        <v>0</v>
      </c>
    </row>
    <row r="301" spans="1:24" x14ac:dyDescent="0.2">
      <c r="A301" s="105">
        <v>13126</v>
      </c>
      <c r="B301" s="106" t="s">
        <v>362</v>
      </c>
      <c r="C301" s="106">
        <v>0</v>
      </c>
      <c r="D301" s="107">
        <v>0</v>
      </c>
      <c r="E301" s="106">
        <v>0</v>
      </c>
      <c r="F301" s="107">
        <v>0</v>
      </c>
      <c r="G301" s="106">
        <v>0</v>
      </c>
      <c r="H301" s="107">
        <v>0</v>
      </c>
      <c r="I301" s="106">
        <v>0</v>
      </c>
      <c r="J301" s="107">
        <v>0</v>
      </c>
      <c r="K301" s="106">
        <v>0</v>
      </c>
      <c r="L301" s="107">
        <v>0</v>
      </c>
      <c r="M301" s="106">
        <v>0</v>
      </c>
      <c r="N301" s="107">
        <v>0</v>
      </c>
      <c r="O301" s="106">
        <v>0</v>
      </c>
      <c r="P301" s="107">
        <v>0</v>
      </c>
      <c r="Q301" s="106">
        <v>0</v>
      </c>
      <c r="R301" s="107">
        <v>0</v>
      </c>
      <c r="S301" s="106">
        <v>0</v>
      </c>
      <c r="T301" s="107">
        <v>0</v>
      </c>
      <c r="U301" s="106">
        <v>0</v>
      </c>
      <c r="V301" s="107">
        <v>0</v>
      </c>
      <c r="W301" s="108">
        <v>0</v>
      </c>
      <c r="X301" s="108">
        <v>0</v>
      </c>
    </row>
    <row r="302" spans="1:24" x14ac:dyDescent="0.2">
      <c r="A302" s="105">
        <v>13114</v>
      </c>
      <c r="B302" s="106" t="s">
        <v>363</v>
      </c>
      <c r="C302" s="106">
        <v>0</v>
      </c>
      <c r="D302" s="107">
        <v>0</v>
      </c>
      <c r="E302" s="106">
        <v>0</v>
      </c>
      <c r="F302" s="107">
        <v>0</v>
      </c>
      <c r="G302" s="106">
        <v>0</v>
      </c>
      <c r="H302" s="107">
        <v>0</v>
      </c>
      <c r="I302" s="106">
        <v>0</v>
      </c>
      <c r="J302" s="107">
        <v>0</v>
      </c>
      <c r="K302" s="106">
        <v>0</v>
      </c>
      <c r="L302" s="107">
        <v>0</v>
      </c>
      <c r="M302" s="106">
        <v>0</v>
      </c>
      <c r="N302" s="107">
        <v>0</v>
      </c>
      <c r="O302" s="106">
        <v>0</v>
      </c>
      <c r="P302" s="107">
        <v>0</v>
      </c>
      <c r="Q302" s="106">
        <v>0</v>
      </c>
      <c r="R302" s="107">
        <v>0</v>
      </c>
      <c r="S302" s="106">
        <v>0</v>
      </c>
      <c r="T302" s="107">
        <v>0</v>
      </c>
      <c r="U302" s="106">
        <v>0</v>
      </c>
      <c r="V302" s="107">
        <v>0</v>
      </c>
      <c r="W302" s="108">
        <v>0</v>
      </c>
      <c r="X302" s="108">
        <v>0</v>
      </c>
    </row>
    <row r="303" spans="1:24" x14ac:dyDescent="0.2">
      <c r="A303" s="105">
        <v>13119</v>
      </c>
      <c r="B303" s="106" t="s">
        <v>364</v>
      </c>
      <c r="C303" s="106">
        <v>0</v>
      </c>
      <c r="D303" s="107">
        <v>0</v>
      </c>
      <c r="E303" s="106">
        <v>0</v>
      </c>
      <c r="F303" s="107">
        <v>0</v>
      </c>
      <c r="G303" s="106">
        <v>0</v>
      </c>
      <c r="H303" s="107">
        <v>0</v>
      </c>
      <c r="I303" s="106">
        <v>0</v>
      </c>
      <c r="J303" s="107">
        <v>0</v>
      </c>
      <c r="K303" s="106">
        <v>0</v>
      </c>
      <c r="L303" s="107">
        <v>0</v>
      </c>
      <c r="M303" s="106">
        <v>0</v>
      </c>
      <c r="N303" s="107">
        <v>0</v>
      </c>
      <c r="O303" s="106">
        <v>0</v>
      </c>
      <c r="P303" s="107">
        <v>0</v>
      </c>
      <c r="Q303" s="106">
        <v>0</v>
      </c>
      <c r="R303" s="107">
        <v>0</v>
      </c>
      <c r="S303" s="106">
        <v>0</v>
      </c>
      <c r="T303" s="107">
        <v>0</v>
      </c>
      <c r="U303" s="106">
        <v>0</v>
      </c>
      <c r="V303" s="107">
        <v>0</v>
      </c>
      <c r="W303" s="108">
        <v>0</v>
      </c>
      <c r="X303" s="108">
        <v>0</v>
      </c>
    </row>
    <row r="304" spans="1:24" x14ac:dyDescent="0.2">
      <c r="A304" s="105">
        <v>13109</v>
      </c>
      <c r="B304" s="106" t="s">
        <v>365</v>
      </c>
      <c r="C304" s="106">
        <v>0</v>
      </c>
      <c r="D304" s="107">
        <v>0</v>
      </c>
      <c r="E304" s="106">
        <v>0</v>
      </c>
      <c r="F304" s="107">
        <v>0</v>
      </c>
      <c r="G304" s="106">
        <v>0</v>
      </c>
      <c r="H304" s="107">
        <v>0</v>
      </c>
      <c r="I304" s="106">
        <v>0</v>
      </c>
      <c r="J304" s="107">
        <v>0</v>
      </c>
      <c r="K304" s="106">
        <v>0</v>
      </c>
      <c r="L304" s="107">
        <v>0</v>
      </c>
      <c r="M304" s="106">
        <v>0</v>
      </c>
      <c r="N304" s="107">
        <v>0</v>
      </c>
      <c r="O304" s="106">
        <v>0</v>
      </c>
      <c r="P304" s="107">
        <v>0</v>
      </c>
      <c r="Q304" s="106">
        <v>0</v>
      </c>
      <c r="R304" s="107">
        <v>0</v>
      </c>
      <c r="S304" s="106">
        <v>0</v>
      </c>
      <c r="T304" s="107">
        <v>0</v>
      </c>
      <c r="U304" s="106">
        <v>0</v>
      </c>
      <c r="V304" s="107">
        <v>0</v>
      </c>
      <c r="W304" s="108">
        <v>0</v>
      </c>
      <c r="X304" s="108">
        <v>0</v>
      </c>
    </row>
    <row r="305" spans="1:24" x14ac:dyDescent="0.2">
      <c r="A305" s="105">
        <v>13124</v>
      </c>
      <c r="B305" s="106" t="s">
        <v>366</v>
      </c>
      <c r="C305" s="106">
        <v>0</v>
      </c>
      <c r="D305" s="107">
        <v>0</v>
      </c>
      <c r="E305" s="106">
        <v>0</v>
      </c>
      <c r="F305" s="107">
        <v>0</v>
      </c>
      <c r="G305" s="106">
        <v>0</v>
      </c>
      <c r="H305" s="107">
        <v>0</v>
      </c>
      <c r="I305" s="106">
        <v>0</v>
      </c>
      <c r="J305" s="107">
        <v>0</v>
      </c>
      <c r="K305" s="106">
        <v>0</v>
      </c>
      <c r="L305" s="107">
        <v>0</v>
      </c>
      <c r="M305" s="106">
        <v>0</v>
      </c>
      <c r="N305" s="107">
        <v>0</v>
      </c>
      <c r="O305" s="106">
        <v>0</v>
      </c>
      <c r="P305" s="107">
        <v>0</v>
      </c>
      <c r="Q305" s="106">
        <v>0</v>
      </c>
      <c r="R305" s="107">
        <v>0</v>
      </c>
      <c r="S305" s="106">
        <v>0</v>
      </c>
      <c r="T305" s="107">
        <v>0</v>
      </c>
      <c r="U305" s="106">
        <v>0</v>
      </c>
      <c r="V305" s="107">
        <v>0</v>
      </c>
      <c r="W305" s="108">
        <v>0</v>
      </c>
      <c r="X305" s="108">
        <v>0</v>
      </c>
    </row>
    <row r="306" spans="1:24" x14ac:dyDescent="0.2">
      <c r="A306" s="105">
        <v>13128</v>
      </c>
      <c r="B306" s="106" t="s">
        <v>367</v>
      </c>
      <c r="C306" s="106">
        <v>0</v>
      </c>
      <c r="D306" s="107">
        <v>0</v>
      </c>
      <c r="E306" s="106">
        <v>0</v>
      </c>
      <c r="F306" s="107">
        <v>0</v>
      </c>
      <c r="G306" s="106">
        <v>0</v>
      </c>
      <c r="H306" s="107">
        <v>0</v>
      </c>
      <c r="I306" s="106">
        <v>0</v>
      </c>
      <c r="J306" s="107">
        <v>0</v>
      </c>
      <c r="K306" s="106">
        <v>0</v>
      </c>
      <c r="L306" s="107">
        <v>0</v>
      </c>
      <c r="M306" s="106">
        <v>0</v>
      </c>
      <c r="N306" s="107">
        <v>0</v>
      </c>
      <c r="O306" s="106">
        <v>0</v>
      </c>
      <c r="P306" s="107">
        <v>0</v>
      </c>
      <c r="Q306" s="106">
        <v>0</v>
      </c>
      <c r="R306" s="107">
        <v>0</v>
      </c>
      <c r="S306" s="106">
        <v>0</v>
      </c>
      <c r="T306" s="107">
        <v>0</v>
      </c>
      <c r="U306" s="106">
        <v>0</v>
      </c>
      <c r="V306" s="107">
        <v>0</v>
      </c>
      <c r="W306" s="108">
        <v>0</v>
      </c>
      <c r="X306" s="108">
        <v>0</v>
      </c>
    </row>
    <row r="307" spans="1:24" x14ac:dyDescent="0.2">
      <c r="A307" s="105">
        <v>13125</v>
      </c>
      <c r="B307" s="106" t="s">
        <v>368</v>
      </c>
      <c r="C307" s="106">
        <v>0</v>
      </c>
      <c r="D307" s="107">
        <v>0</v>
      </c>
      <c r="E307" s="106">
        <v>0</v>
      </c>
      <c r="F307" s="107">
        <v>0</v>
      </c>
      <c r="G307" s="106">
        <v>0</v>
      </c>
      <c r="H307" s="107">
        <v>0</v>
      </c>
      <c r="I307" s="106">
        <v>0</v>
      </c>
      <c r="J307" s="107">
        <v>0</v>
      </c>
      <c r="K307" s="106">
        <v>0</v>
      </c>
      <c r="L307" s="107">
        <v>0</v>
      </c>
      <c r="M307" s="106">
        <v>0</v>
      </c>
      <c r="N307" s="107">
        <v>0</v>
      </c>
      <c r="O307" s="106">
        <v>0</v>
      </c>
      <c r="P307" s="107">
        <v>0</v>
      </c>
      <c r="Q307" s="106">
        <v>0</v>
      </c>
      <c r="R307" s="107">
        <v>0</v>
      </c>
      <c r="S307" s="106">
        <v>0</v>
      </c>
      <c r="T307" s="107">
        <v>0</v>
      </c>
      <c r="U307" s="106">
        <v>0</v>
      </c>
      <c r="V307" s="107">
        <v>0</v>
      </c>
      <c r="W307" s="108">
        <v>0</v>
      </c>
      <c r="X307" s="108">
        <v>0</v>
      </c>
    </row>
    <row r="308" spans="1:24" x14ac:dyDescent="0.2">
      <c r="A308" s="105">
        <v>13104</v>
      </c>
      <c r="B308" s="106" t="s">
        <v>369</v>
      </c>
      <c r="C308" s="106">
        <v>0</v>
      </c>
      <c r="D308" s="107">
        <v>0</v>
      </c>
      <c r="E308" s="106">
        <v>0</v>
      </c>
      <c r="F308" s="107">
        <v>0</v>
      </c>
      <c r="G308" s="106">
        <v>0</v>
      </c>
      <c r="H308" s="107">
        <v>0</v>
      </c>
      <c r="I308" s="106">
        <v>0</v>
      </c>
      <c r="J308" s="107">
        <v>0</v>
      </c>
      <c r="K308" s="106">
        <v>0</v>
      </c>
      <c r="L308" s="107">
        <v>0</v>
      </c>
      <c r="M308" s="106">
        <v>0</v>
      </c>
      <c r="N308" s="107">
        <v>0</v>
      </c>
      <c r="O308" s="106">
        <v>0</v>
      </c>
      <c r="P308" s="107">
        <v>0</v>
      </c>
      <c r="Q308" s="106">
        <v>0</v>
      </c>
      <c r="R308" s="107">
        <v>0</v>
      </c>
      <c r="S308" s="106">
        <v>0</v>
      </c>
      <c r="T308" s="107">
        <v>0</v>
      </c>
      <c r="U308" s="106">
        <v>0</v>
      </c>
      <c r="V308" s="107">
        <v>0</v>
      </c>
      <c r="W308" s="108">
        <v>0</v>
      </c>
      <c r="X308" s="108">
        <v>0</v>
      </c>
    </row>
    <row r="309" spans="1:24" x14ac:dyDescent="0.2">
      <c r="A309" s="105">
        <v>13110</v>
      </c>
      <c r="B309" s="106" t="s">
        <v>370</v>
      </c>
      <c r="C309" s="106">
        <v>0</v>
      </c>
      <c r="D309" s="107">
        <v>0</v>
      </c>
      <c r="E309" s="106">
        <v>0</v>
      </c>
      <c r="F309" s="107">
        <v>0</v>
      </c>
      <c r="G309" s="106">
        <v>0</v>
      </c>
      <c r="H309" s="107">
        <v>0</v>
      </c>
      <c r="I309" s="106">
        <v>0</v>
      </c>
      <c r="J309" s="107">
        <v>0</v>
      </c>
      <c r="K309" s="106">
        <v>0</v>
      </c>
      <c r="L309" s="107">
        <v>0</v>
      </c>
      <c r="M309" s="106">
        <v>0</v>
      </c>
      <c r="N309" s="107">
        <v>0</v>
      </c>
      <c r="O309" s="106">
        <v>0</v>
      </c>
      <c r="P309" s="107">
        <v>0</v>
      </c>
      <c r="Q309" s="106">
        <v>0</v>
      </c>
      <c r="R309" s="107">
        <v>0</v>
      </c>
      <c r="S309" s="106">
        <v>0</v>
      </c>
      <c r="T309" s="107">
        <v>0</v>
      </c>
      <c r="U309" s="106">
        <v>0</v>
      </c>
      <c r="V309" s="107">
        <v>0</v>
      </c>
      <c r="W309" s="108">
        <v>0</v>
      </c>
      <c r="X309" s="108">
        <v>0</v>
      </c>
    </row>
    <row r="310" spans="1:24" x14ac:dyDescent="0.2">
      <c r="A310" s="105">
        <v>13111</v>
      </c>
      <c r="B310" s="106" t="s">
        <v>371</v>
      </c>
      <c r="C310" s="106">
        <v>0</v>
      </c>
      <c r="D310" s="107">
        <v>0</v>
      </c>
      <c r="E310" s="106">
        <v>0</v>
      </c>
      <c r="F310" s="107">
        <v>0</v>
      </c>
      <c r="G310" s="106">
        <v>0</v>
      </c>
      <c r="H310" s="107">
        <v>0</v>
      </c>
      <c r="I310" s="106">
        <v>0</v>
      </c>
      <c r="J310" s="107">
        <v>0</v>
      </c>
      <c r="K310" s="106">
        <v>0</v>
      </c>
      <c r="L310" s="107">
        <v>0</v>
      </c>
      <c r="M310" s="106">
        <v>0</v>
      </c>
      <c r="N310" s="107">
        <v>0</v>
      </c>
      <c r="O310" s="106">
        <v>0</v>
      </c>
      <c r="P310" s="107">
        <v>0</v>
      </c>
      <c r="Q310" s="106">
        <v>0</v>
      </c>
      <c r="R310" s="107">
        <v>0</v>
      </c>
      <c r="S310" s="106">
        <v>0</v>
      </c>
      <c r="T310" s="107">
        <v>0</v>
      </c>
      <c r="U310" s="106">
        <v>0</v>
      </c>
      <c r="V310" s="107">
        <v>0</v>
      </c>
      <c r="W310" s="108">
        <v>0</v>
      </c>
      <c r="X310" s="108">
        <v>0</v>
      </c>
    </row>
    <row r="311" spans="1:24" x14ac:dyDescent="0.2">
      <c r="A311" s="105">
        <v>13113</v>
      </c>
      <c r="B311" s="106" t="s">
        <v>372</v>
      </c>
      <c r="C311" s="106">
        <v>0</v>
      </c>
      <c r="D311" s="107">
        <v>0</v>
      </c>
      <c r="E311" s="106">
        <v>0</v>
      </c>
      <c r="F311" s="107">
        <v>0</v>
      </c>
      <c r="G311" s="106">
        <v>0</v>
      </c>
      <c r="H311" s="107">
        <v>0</v>
      </c>
      <c r="I311" s="106">
        <v>0</v>
      </c>
      <c r="J311" s="107">
        <v>0</v>
      </c>
      <c r="K311" s="106">
        <v>0</v>
      </c>
      <c r="L311" s="107">
        <v>0</v>
      </c>
      <c r="M311" s="106">
        <v>0</v>
      </c>
      <c r="N311" s="107">
        <v>0</v>
      </c>
      <c r="O311" s="106">
        <v>0</v>
      </c>
      <c r="P311" s="107">
        <v>0</v>
      </c>
      <c r="Q311" s="106">
        <v>0</v>
      </c>
      <c r="R311" s="107">
        <v>0</v>
      </c>
      <c r="S311" s="106">
        <v>0</v>
      </c>
      <c r="T311" s="107">
        <v>0</v>
      </c>
      <c r="U311" s="106">
        <v>0</v>
      </c>
      <c r="V311" s="107">
        <v>0</v>
      </c>
      <c r="W311" s="108">
        <v>0</v>
      </c>
      <c r="X311" s="108">
        <v>0</v>
      </c>
    </row>
    <row r="312" spans="1:24" x14ac:dyDescent="0.2">
      <c r="A312" s="105">
        <v>13118</v>
      </c>
      <c r="B312" s="106" t="s">
        <v>373</v>
      </c>
      <c r="C312" s="106">
        <v>0</v>
      </c>
      <c r="D312" s="107">
        <v>0</v>
      </c>
      <c r="E312" s="106">
        <v>0</v>
      </c>
      <c r="F312" s="107">
        <v>0</v>
      </c>
      <c r="G312" s="106">
        <v>0</v>
      </c>
      <c r="H312" s="107">
        <v>0</v>
      </c>
      <c r="I312" s="106">
        <v>0</v>
      </c>
      <c r="J312" s="107">
        <v>0</v>
      </c>
      <c r="K312" s="106">
        <v>0</v>
      </c>
      <c r="L312" s="107">
        <v>0</v>
      </c>
      <c r="M312" s="106">
        <v>0</v>
      </c>
      <c r="N312" s="107">
        <v>0</v>
      </c>
      <c r="O312" s="106">
        <v>0</v>
      </c>
      <c r="P312" s="107">
        <v>0</v>
      </c>
      <c r="Q312" s="106">
        <v>0</v>
      </c>
      <c r="R312" s="107">
        <v>0</v>
      </c>
      <c r="S312" s="106">
        <v>0</v>
      </c>
      <c r="T312" s="107">
        <v>0</v>
      </c>
      <c r="U312" s="106">
        <v>0</v>
      </c>
      <c r="V312" s="107">
        <v>0</v>
      </c>
      <c r="W312" s="108">
        <v>0</v>
      </c>
      <c r="X312" s="108">
        <v>0</v>
      </c>
    </row>
    <row r="313" spans="1:24" x14ac:dyDescent="0.2">
      <c r="A313" s="105">
        <v>13122</v>
      </c>
      <c r="B313" s="106" t="s">
        <v>374</v>
      </c>
      <c r="C313" s="106">
        <v>0</v>
      </c>
      <c r="D313" s="107">
        <v>0</v>
      </c>
      <c r="E313" s="106">
        <v>0</v>
      </c>
      <c r="F313" s="107">
        <v>0</v>
      </c>
      <c r="G313" s="106">
        <v>0</v>
      </c>
      <c r="H313" s="107">
        <v>0</v>
      </c>
      <c r="I313" s="106">
        <v>0</v>
      </c>
      <c r="J313" s="107">
        <v>0</v>
      </c>
      <c r="K313" s="106">
        <v>0</v>
      </c>
      <c r="L313" s="107">
        <v>0</v>
      </c>
      <c r="M313" s="106">
        <v>0</v>
      </c>
      <c r="N313" s="107">
        <v>0</v>
      </c>
      <c r="O313" s="106">
        <v>0</v>
      </c>
      <c r="P313" s="107">
        <v>0</v>
      </c>
      <c r="Q313" s="106">
        <v>0</v>
      </c>
      <c r="R313" s="107">
        <v>0</v>
      </c>
      <c r="S313" s="106">
        <v>0</v>
      </c>
      <c r="T313" s="107">
        <v>0</v>
      </c>
      <c r="U313" s="106">
        <v>0</v>
      </c>
      <c r="V313" s="107">
        <v>0</v>
      </c>
      <c r="W313" s="108">
        <v>0</v>
      </c>
      <c r="X313" s="108">
        <v>0</v>
      </c>
    </row>
    <row r="314" spans="1:24" x14ac:dyDescent="0.2">
      <c r="A314" s="105">
        <v>13131</v>
      </c>
      <c r="B314" s="106" t="s">
        <v>375</v>
      </c>
      <c r="C314" s="106">
        <v>0</v>
      </c>
      <c r="D314" s="107">
        <v>0</v>
      </c>
      <c r="E314" s="106">
        <v>0</v>
      </c>
      <c r="F314" s="107">
        <v>0</v>
      </c>
      <c r="G314" s="106">
        <v>0</v>
      </c>
      <c r="H314" s="107">
        <v>0</v>
      </c>
      <c r="I314" s="106">
        <v>0</v>
      </c>
      <c r="J314" s="107">
        <v>0</v>
      </c>
      <c r="K314" s="106">
        <v>0</v>
      </c>
      <c r="L314" s="107">
        <v>0</v>
      </c>
      <c r="M314" s="106">
        <v>0</v>
      </c>
      <c r="N314" s="107">
        <v>0</v>
      </c>
      <c r="O314" s="106">
        <v>0</v>
      </c>
      <c r="P314" s="107">
        <v>0</v>
      </c>
      <c r="Q314" s="106">
        <v>0</v>
      </c>
      <c r="R314" s="107">
        <v>0</v>
      </c>
      <c r="S314" s="106">
        <v>0</v>
      </c>
      <c r="T314" s="107">
        <v>0</v>
      </c>
      <c r="U314" s="106">
        <v>0</v>
      </c>
      <c r="V314" s="107">
        <v>0</v>
      </c>
      <c r="W314" s="108">
        <v>0</v>
      </c>
      <c r="X314" s="108">
        <v>0</v>
      </c>
    </row>
    <row r="315" spans="1:24" x14ac:dyDescent="0.2">
      <c r="A315" s="105">
        <v>13112</v>
      </c>
      <c r="B315" s="106" t="s">
        <v>376</v>
      </c>
      <c r="C315" s="106">
        <v>0</v>
      </c>
      <c r="D315" s="107">
        <v>0</v>
      </c>
      <c r="E315" s="106">
        <v>0</v>
      </c>
      <c r="F315" s="107">
        <v>0</v>
      </c>
      <c r="G315" s="106">
        <v>0</v>
      </c>
      <c r="H315" s="107">
        <v>0</v>
      </c>
      <c r="I315" s="106">
        <v>0</v>
      </c>
      <c r="J315" s="107">
        <v>0</v>
      </c>
      <c r="K315" s="106">
        <v>0</v>
      </c>
      <c r="L315" s="107">
        <v>0</v>
      </c>
      <c r="M315" s="106">
        <v>0</v>
      </c>
      <c r="N315" s="107">
        <v>0</v>
      </c>
      <c r="O315" s="106">
        <v>0</v>
      </c>
      <c r="P315" s="107">
        <v>0</v>
      </c>
      <c r="Q315" s="106">
        <v>0</v>
      </c>
      <c r="R315" s="107">
        <v>0</v>
      </c>
      <c r="S315" s="106">
        <v>0</v>
      </c>
      <c r="T315" s="107">
        <v>0</v>
      </c>
      <c r="U315" s="106">
        <v>0</v>
      </c>
      <c r="V315" s="107">
        <v>0</v>
      </c>
      <c r="W315" s="108">
        <v>0</v>
      </c>
      <c r="X315" s="108">
        <v>0</v>
      </c>
    </row>
    <row r="316" spans="1:24" x14ac:dyDescent="0.2">
      <c r="A316" s="105">
        <v>13117</v>
      </c>
      <c r="B316" s="106" t="s">
        <v>377</v>
      </c>
      <c r="C316" s="106">
        <v>0</v>
      </c>
      <c r="D316" s="107">
        <v>0</v>
      </c>
      <c r="E316" s="106">
        <v>0</v>
      </c>
      <c r="F316" s="107">
        <v>0</v>
      </c>
      <c r="G316" s="106">
        <v>0</v>
      </c>
      <c r="H316" s="107">
        <v>0</v>
      </c>
      <c r="I316" s="106">
        <v>0</v>
      </c>
      <c r="J316" s="107">
        <v>0</v>
      </c>
      <c r="K316" s="106">
        <v>0</v>
      </c>
      <c r="L316" s="107">
        <v>0</v>
      </c>
      <c r="M316" s="106">
        <v>0</v>
      </c>
      <c r="N316" s="107">
        <v>0</v>
      </c>
      <c r="O316" s="106">
        <v>0</v>
      </c>
      <c r="P316" s="107">
        <v>0</v>
      </c>
      <c r="Q316" s="106">
        <v>0</v>
      </c>
      <c r="R316" s="107">
        <v>0</v>
      </c>
      <c r="S316" s="106">
        <v>0</v>
      </c>
      <c r="T316" s="107">
        <v>0</v>
      </c>
      <c r="U316" s="106">
        <v>0</v>
      </c>
      <c r="V316" s="107">
        <v>0</v>
      </c>
      <c r="W316" s="108">
        <v>0</v>
      </c>
      <c r="X316" s="108">
        <v>0</v>
      </c>
    </row>
    <row r="317" spans="1:24" x14ac:dyDescent="0.2">
      <c r="A317" s="105">
        <v>13103</v>
      </c>
      <c r="B317" s="106" t="s">
        <v>378</v>
      </c>
      <c r="C317" s="106">
        <v>207</v>
      </c>
      <c r="D317" s="107">
        <v>13003119</v>
      </c>
      <c r="E317" s="106">
        <v>114</v>
      </c>
      <c r="F317" s="107">
        <v>4994796</v>
      </c>
      <c r="G317" s="106">
        <v>0</v>
      </c>
      <c r="H317" s="107">
        <v>0</v>
      </c>
      <c r="I317" s="106">
        <v>0</v>
      </c>
      <c r="J317" s="107">
        <v>0</v>
      </c>
      <c r="K317" s="106">
        <v>0</v>
      </c>
      <c r="L317" s="107">
        <v>0</v>
      </c>
      <c r="M317" s="106">
        <v>0</v>
      </c>
      <c r="N317" s="107">
        <v>0</v>
      </c>
      <c r="O317" s="106">
        <v>0</v>
      </c>
      <c r="P317" s="107">
        <v>0</v>
      </c>
      <c r="Q317" s="106">
        <v>0</v>
      </c>
      <c r="R317" s="107">
        <v>0</v>
      </c>
      <c r="S317" s="106">
        <v>0</v>
      </c>
      <c r="T317" s="107">
        <v>0</v>
      </c>
      <c r="U317" s="106">
        <v>0</v>
      </c>
      <c r="V317" s="107">
        <v>0</v>
      </c>
      <c r="W317" s="108">
        <v>321</v>
      </c>
      <c r="X317" s="108">
        <v>17997915</v>
      </c>
    </row>
    <row r="318" spans="1:24" x14ac:dyDescent="0.2">
      <c r="A318" s="105">
        <v>13106</v>
      </c>
      <c r="B318" s="106" t="s">
        <v>379</v>
      </c>
      <c r="C318" s="106">
        <v>0</v>
      </c>
      <c r="D318" s="107">
        <v>0</v>
      </c>
      <c r="E318" s="106">
        <v>0</v>
      </c>
      <c r="F318" s="107">
        <v>0</v>
      </c>
      <c r="G318" s="106">
        <v>0</v>
      </c>
      <c r="H318" s="107">
        <v>0</v>
      </c>
      <c r="I318" s="106">
        <v>0</v>
      </c>
      <c r="J318" s="107">
        <v>0</v>
      </c>
      <c r="K318" s="106">
        <v>0</v>
      </c>
      <c r="L318" s="107">
        <v>0</v>
      </c>
      <c r="M318" s="106">
        <v>0</v>
      </c>
      <c r="N318" s="107">
        <v>0</v>
      </c>
      <c r="O318" s="106">
        <v>0</v>
      </c>
      <c r="P318" s="107">
        <v>0</v>
      </c>
      <c r="Q318" s="106">
        <v>0</v>
      </c>
      <c r="R318" s="107">
        <v>0</v>
      </c>
      <c r="S318" s="106">
        <v>0</v>
      </c>
      <c r="T318" s="107">
        <v>0</v>
      </c>
      <c r="U318" s="106">
        <v>0</v>
      </c>
      <c r="V318" s="107">
        <v>0</v>
      </c>
      <c r="W318" s="108">
        <v>0</v>
      </c>
      <c r="X318" s="108">
        <v>0</v>
      </c>
    </row>
    <row r="319" spans="1:24" x14ac:dyDescent="0.2">
      <c r="A319" s="105">
        <v>13107</v>
      </c>
      <c r="B319" s="106" t="s">
        <v>380</v>
      </c>
      <c r="C319" s="106">
        <v>203</v>
      </c>
      <c r="D319" s="107">
        <v>12751851</v>
      </c>
      <c r="E319" s="106">
        <v>84</v>
      </c>
      <c r="F319" s="107">
        <v>3680376</v>
      </c>
      <c r="G319" s="106">
        <v>0</v>
      </c>
      <c r="H319" s="107">
        <v>0</v>
      </c>
      <c r="I319" s="106">
        <v>0</v>
      </c>
      <c r="J319" s="107">
        <v>0</v>
      </c>
      <c r="K319" s="106">
        <v>0</v>
      </c>
      <c r="L319" s="107">
        <v>0</v>
      </c>
      <c r="M319" s="106">
        <v>0</v>
      </c>
      <c r="N319" s="107">
        <v>0</v>
      </c>
      <c r="O319" s="106">
        <v>0</v>
      </c>
      <c r="P319" s="107">
        <v>0</v>
      </c>
      <c r="Q319" s="106">
        <v>0</v>
      </c>
      <c r="R319" s="107">
        <v>0</v>
      </c>
      <c r="S319" s="106">
        <v>0</v>
      </c>
      <c r="T319" s="107">
        <v>0</v>
      </c>
      <c r="U319" s="106">
        <v>0</v>
      </c>
      <c r="V319" s="107">
        <v>0</v>
      </c>
      <c r="W319" s="108">
        <v>287</v>
      </c>
      <c r="X319" s="108">
        <v>16432227</v>
      </c>
    </row>
    <row r="320" spans="1:24" x14ac:dyDescent="0.2">
      <c r="A320" s="105">
        <v>13127</v>
      </c>
      <c r="B320" s="106" t="s">
        <v>381</v>
      </c>
      <c r="C320" s="106">
        <v>0</v>
      </c>
      <c r="D320" s="107">
        <v>0</v>
      </c>
      <c r="E320" s="106">
        <v>0</v>
      </c>
      <c r="F320" s="107">
        <v>0</v>
      </c>
      <c r="G320" s="106">
        <v>0</v>
      </c>
      <c r="H320" s="107">
        <v>0</v>
      </c>
      <c r="I320" s="106">
        <v>0</v>
      </c>
      <c r="J320" s="107">
        <v>0</v>
      </c>
      <c r="K320" s="106">
        <v>0</v>
      </c>
      <c r="L320" s="107">
        <v>0</v>
      </c>
      <c r="M320" s="106">
        <v>0</v>
      </c>
      <c r="N320" s="107">
        <v>0</v>
      </c>
      <c r="O320" s="106">
        <v>0</v>
      </c>
      <c r="P320" s="107">
        <v>0</v>
      </c>
      <c r="Q320" s="106">
        <v>0</v>
      </c>
      <c r="R320" s="107">
        <v>0</v>
      </c>
      <c r="S320" s="106">
        <v>0</v>
      </c>
      <c r="T320" s="107">
        <v>0</v>
      </c>
      <c r="U320" s="106">
        <v>0</v>
      </c>
      <c r="V320" s="107">
        <v>0</v>
      </c>
      <c r="W320" s="108">
        <v>0</v>
      </c>
      <c r="X320" s="108">
        <v>0</v>
      </c>
    </row>
    <row r="321" spans="1:24" x14ac:dyDescent="0.2">
      <c r="A321" s="105">
        <v>13132</v>
      </c>
      <c r="B321" s="106" t="s">
        <v>382</v>
      </c>
      <c r="C321" s="106">
        <v>0</v>
      </c>
      <c r="D321" s="107">
        <v>0</v>
      </c>
      <c r="E321" s="106">
        <v>0</v>
      </c>
      <c r="F321" s="107">
        <v>0</v>
      </c>
      <c r="G321" s="106">
        <v>0</v>
      </c>
      <c r="H321" s="107">
        <v>0</v>
      </c>
      <c r="I321" s="106">
        <v>0</v>
      </c>
      <c r="J321" s="107">
        <v>0</v>
      </c>
      <c r="K321" s="106">
        <v>0</v>
      </c>
      <c r="L321" s="107">
        <v>0</v>
      </c>
      <c r="M321" s="106">
        <v>0</v>
      </c>
      <c r="N321" s="107">
        <v>0</v>
      </c>
      <c r="O321" s="106">
        <v>0</v>
      </c>
      <c r="P321" s="107">
        <v>0</v>
      </c>
      <c r="Q321" s="106">
        <v>0</v>
      </c>
      <c r="R321" s="107">
        <v>0</v>
      </c>
      <c r="S321" s="106">
        <v>0</v>
      </c>
      <c r="T321" s="107">
        <v>0</v>
      </c>
      <c r="U321" s="106">
        <v>0</v>
      </c>
      <c r="V321" s="107">
        <v>0</v>
      </c>
      <c r="W321" s="108">
        <v>0</v>
      </c>
      <c r="X321" s="108">
        <v>0</v>
      </c>
    </row>
    <row r="322" spans="1:24" x14ac:dyDescent="0.2">
      <c r="A322" s="105">
        <v>13115</v>
      </c>
      <c r="B322" s="106" t="s">
        <v>383</v>
      </c>
      <c r="C322" s="106">
        <v>0</v>
      </c>
      <c r="D322" s="107">
        <v>0</v>
      </c>
      <c r="E322" s="106">
        <v>0</v>
      </c>
      <c r="F322" s="107">
        <v>0</v>
      </c>
      <c r="G322" s="106">
        <v>0</v>
      </c>
      <c r="H322" s="107">
        <v>0</v>
      </c>
      <c r="I322" s="106">
        <v>0</v>
      </c>
      <c r="J322" s="107">
        <v>0</v>
      </c>
      <c r="K322" s="106">
        <v>0</v>
      </c>
      <c r="L322" s="107">
        <v>0</v>
      </c>
      <c r="M322" s="106">
        <v>0</v>
      </c>
      <c r="N322" s="107">
        <v>0</v>
      </c>
      <c r="O322" s="106">
        <v>0</v>
      </c>
      <c r="P322" s="107">
        <v>0</v>
      </c>
      <c r="Q322" s="106">
        <v>0</v>
      </c>
      <c r="R322" s="107">
        <v>0</v>
      </c>
      <c r="S322" s="106">
        <v>0</v>
      </c>
      <c r="T322" s="107">
        <v>0</v>
      </c>
      <c r="U322" s="106">
        <v>0</v>
      </c>
      <c r="V322" s="107">
        <v>0</v>
      </c>
      <c r="W322" s="108">
        <v>0</v>
      </c>
      <c r="X322" s="108">
        <v>0</v>
      </c>
    </row>
    <row r="323" spans="1:24" x14ac:dyDescent="0.2">
      <c r="A323" s="105">
        <v>13121</v>
      </c>
      <c r="B323" s="106" t="s">
        <v>384</v>
      </c>
      <c r="C323" s="106">
        <v>0</v>
      </c>
      <c r="D323" s="107">
        <v>0</v>
      </c>
      <c r="E323" s="106">
        <v>0</v>
      </c>
      <c r="F323" s="107">
        <v>0</v>
      </c>
      <c r="G323" s="106">
        <v>0</v>
      </c>
      <c r="H323" s="107">
        <v>0</v>
      </c>
      <c r="I323" s="106">
        <v>0</v>
      </c>
      <c r="J323" s="107">
        <v>0</v>
      </c>
      <c r="K323" s="106">
        <v>0</v>
      </c>
      <c r="L323" s="107">
        <v>0</v>
      </c>
      <c r="M323" s="106">
        <v>0</v>
      </c>
      <c r="N323" s="107">
        <v>0</v>
      </c>
      <c r="O323" s="106">
        <v>0</v>
      </c>
      <c r="P323" s="107">
        <v>0</v>
      </c>
      <c r="Q323" s="106">
        <v>0</v>
      </c>
      <c r="R323" s="107">
        <v>0</v>
      </c>
      <c r="S323" s="106">
        <v>0</v>
      </c>
      <c r="T323" s="107">
        <v>0</v>
      </c>
      <c r="U323" s="106">
        <v>0</v>
      </c>
      <c r="V323" s="107">
        <v>0</v>
      </c>
      <c r="W323" s="108">
        <v>0</v>
      </c>
      <c r="X323" s="108">
        <v>0</v>
      </c>
    </row>
    <row r="324" spans="1:24" x14ac:dyDescent="0.2">
      <c r="A324" s="105">
        <v>13129</v>
      </c>
      <c r="B324" s="106" t="s">
        <v>385</v>
      </c>
      <c r="C324" s="106">
        <v>0</v>
      </c>
      <c r="D324" s="107">
        <v>0</v>
      </c>
      <c r="E324" s="106">
        <v>0</v>
      </c>
      <c r="F324" s="107">
        <v>0</v>
      </c>
      <c r="G324" s="106">
        <v>0</v>
      </c>
      <c r="H324" s="107">
        <v>0</v>
      </c>
      <c r="I324" s="106">
        <v>0</v>
      </c>
      <c r="J324" s="107">
        <v>0</v>
      </c>
      <c r="K324" s="106">
        <v>0</v>
      </c>
      <c r="L324" s="107">
        <v>0</v>
      </c>
      <c r="M324" s="106">
        <v>0</v>
      </c>
      <c r="N324" s="107">
        <v>0</v>
      </c>
      <c r="O324" s="106">
        <v>0</v>
      </c>
      <c r="P324" s="107">
        <v>0</v>
      </c>
      <c r="Q324" s="106">
        <v>0</v>
      </c>
      <c r="R324" s="107">
        <v>0</v>
      </c>
      <c r="S324" s="106">
        <v>0</v>
      </c>
      <c r="T324" s="107">
        <v>0</v>
      </c>
      <c r="U324" s="106">
        <v>0</v>
      </c>
      <c r="V324" s="107">
        <v>0</v>
      </c>
      <c r="W324" s="108">
        <v>0</v>
      </c>
      <c r="X324" s="108">
        <v>0</v>
      </c>
    </row>
    <row r="325" spans="1:24" x14ac:dyDescent="0.2">
      <c r="A325" s="105">
        <v>13116</v>
      </c>
      <c r="B325" s="106" t="s">
        <v>386</v>
      </c>
      <c r="C325" s="106">
        <v>0</v>
      </c>
      <c r="D325" s="107">
        <v>0</v>
      </c>
      <c r="E325" s="106">
        <v>0</v>
      </c>
      <c r="F325" s="107">
        <v>0</v>
      </c>
      <c r="G325" s="106">
        <v>0</v>
      </c>
      <c r="H325" s="107">
        <v>0</v>
      </c>
      <c r="I325" s="106">
        <v>0</v>
      </c>
      <c r="J325" s="107">
        <v>0</v>
      </c>
      <c r="K325" s="106">
        <v>0</v>
      </c>
      <c r="L325" s="107">
        <v>0</v>
      </c>
      <c r="M325" s="106">
        <v>0</v>
      </c>
      <c r="N325" s="107">
        <v>0</v>
      </c>
      <c r="O325" s="106">
        <v>0</v>
      </c>
      <c r="P325" s="107">
        <v>0</v>
      </c>
      <c r="Q325" s="106">
        <v>0</v>
      </c>
      <c r="R325" s="107">
        <v>0</v>
      </c>
      <c r="S325" s="106">
        <v>0</v>
      </c>
      <c r="T325" s="107">
        <v>0</v>
      </c>
      <c r="U325" s="106">
        <v>0</v>
      </c>
      <c r="V325" s="107">
        <v>0</v>
      </c>
      <c r="W325" s="108">
        <v>0</v>
      </c>
      <c r="X325" s="108">
        <v>0</v>
      </c>
    </row>
    <row r="326" spans="1:24" x14ac:dyDescent="0.2">
      <c r="A326" s="105">
        <v>13105</v>
      </c>
      <c r="B326" s="106" t="s">
        <v>387</v>
      </c>
      <c r="C326" s="106">
        <v>243</v>
      </c>
      <c r="D326" s="107">
        <v>15264531</v>
      </c>
      <c r="E326" s="106">
        <v>98</v>
      </c>
      <c r="F326" s="107">
        <v>4293772</v>
      </c>
      <c r="G326" s="106">
        <v>0</v>
      </c>
      <c r="H326" s="107">
        <v>0</v>
      </c>
      <c r="I326" s="106">
        <v>0</v>
      </c>
      <c r="J326" s="107">
        <v>0</v>
      </c>
      <c r="K326" s="106">
        <v>0</v>
      </c>
      <c r="L326" s="107">
        <v>0</v>
      </c>
      <c r="M326" s="106">
        <v>0</v>
      </c>
      <c r="N326" s="107">
        <v>0</v>
      </c>
      <c r="O326" s="106">
        <v>0</v>
      </c>
      <c r="P326" s="107">
        <v>0</v>
      </c>
      <c r="Q326" s="106">
        <v>0</v>
      </c>
      <c r="R326" s="107">
        <v>0</v>
      </c>
      <c r="S326" s="106">
        <v>0</v>
      </c>
      <c r="T326" s="107">
        <v>0</v>
      </c>
      <c r="U326" s="106">
        <v>0</v>
      </c>
      <c r="V326" s="107">
        <v>0</v>
      </c>
      <c r="W326" s="108">
        <v>341</v>
      </c>
      <c r="X326" s="108">
        <v>19558303</v>
      </c>
    </row>
    <row r="327" spans="1:24" x14ac:dyDescent="0.2">
      <c r="A327" s="105">
        <v>13102</v>
      </c>
      <c r="B327" s="106" t="s">
        <v>388</v>
      </c>
      <c r="C327" s="106">
        <v>0</v>
      </c>
      <c r="D327" s="107">
        <v>0</v>
      </c>
      <c r="E327" s="106">
        <v>0</v>
      </c>
      <c r="F327" s="107">
        <v>0</v>
      </c>
      <c r="G327" s="106">
        <v>0</v>
      </c>
      <c r="H327" s="107">
        <v>0</v>
      </c>
      <c r="I327" s="106">
        <v>0</v>
      </c>
      <c r="J327" s="107">
        <v>0</v>
      </c>
      <c r="K327" s="106">
        <v>0</v>
      </c>
      <c r="L327" s="107">
        <v>0</v>
      </c>
      <c r="M327" s="106">
        <v>0</v>
      </c>
      <c r="N327" s="107">
        <v>0</v>
      </c>
      <c r="O327" s="106">
        <v>0</v>
      </c>
      <c r="P327" s="107">
        <v>0</v>
      </c>
      <c r="Q327" s="106">
        <v>0</v>
      </c>
      <c r="R327" s="107">
        <v>0</v>
      </c>
      <c r="S327" s="106">
        <v>108</v>
      </c>
      <c r="T327" s="107">
        <v>6784236</v>
      </c>
      <c r="U327" s="106">
        <v>7</v>
      </c>
      <c r="V327" s="107">
        <v>306698</v>
      </c>
      <c r="W327" s="108">
        <v>115</v>
      </c>
      <c r="X327" s="108">
        <v>7090934</v>
      </c>
    </row>
    <row r="328" spans="1:24" x14ac:dyDescent="0.2">
      <c r="A328" s="105">
        <v>13108</v>
      </c>
      <c r="B328" s="106" t="s">
        <v>389</v>
      </c>
      <c r="C328" s="106">
        <v>0</v>
      </c>
      <c r="D328" s="107">
        <v>0</v>
      </c>
      <c r="E328" s="106">
        <v>0</v>
      </c>
      <c r="F328" s="107">
        <v>0</v>
      </c>
      <c r="G328" s="106">
        <v>0</v>
      </c>
      <c r="H328" s="107">
        <v>0</v>
      </c>
      <c r="I328" s="106">
        <v>0</v>
      </c>
      <c r="J328" s="107">
        <v>0</v>
      </c>
      <c r="K328" s="106">
        <v>0</v>
      </c>
      <c r="L328" s="107">
        <v>0</v>
      </c>
      <c r="M328" s="106">
        <v>0</v>
      </c>
      <c r="N328" s="107">
        <v>0</v>
      </c>
      <c r="O328" s="106">
        <v>0</v>
      </c>
      <c r="P328" s="107">
        <v>0</v>
      </c>
      <c r="Q328" s="106">
        <v>0</v>
      </c>
      <c r="R328" s="107">
        <v>0</v>
      </c>
      <c r="S328" s="106">
        <v>0</v>
      </c>
      <c r="T328" s="107">
        <v>0</v>
      </c>
      <c r="U328" s="106">
        <v>0</v>
      </c>
      <c r="V328" s="107">
        <v>0</v>
      </c>
      <c r="W328" s="108">
        <v>0</v>
      </c>
      <c r="X328" s="108">
        <v>0</v>
      </c>
    </row>
    <row r="329" spans="1:24" x14ac:dyDescent="0.2">
      <c r="A329" s="105">
        <v>13301</v>
      </c>
      <c r="B329" s="106" t="s">
        <v>390</v>
      </c>
      <c r="C329" s="106">
        <v>0</v>
      </c>
      <c r="D329" s="107">
        <v>0</v>
      </c>
      <c r="E329" s="106">
        <v>0</v>
      </c>
      <c r="F329" s="107">
        <v>0</v>
      </c>
      <c r="G329" s="106">
        <v>0</v>
      </c>
      <c r="H329" s="107">
        <v>0</v>
      </c>
      <c r="I329" s="106">
        <v>6</v>
      </c>
      <c r="J329" s="107">
        <v>262884</v>
      </c>
      <c r="K329" s="106">
        <v>0</v>
      </c>
      <c r="L329" s="107">
        <v>0</v>
      </c>
      <c r="M329" s="106">
        <v>1</v>
      </c>
      <c r="N329" s="107">
        <v>43814</v>
      </c>
      <c r="O329" s="106">
        <v>0</v>
      </c>
      <c r="P329" s="107">
        <v>0</v>
      </c>
      <c r="Q329" s="106">
        <v>0</v>
      </c>
      <c r="R329" s="107">
        <v>0</v>
      </c>
      <c r="S329" s="106">
        <v>1</v>
      </c>
      <c r="T329" s="107">
        <v>62817</v>
      </c>
      <c r="U329" s="106">
        <v>0</v>
      </c>
      <c r="V329" s="107">
        <v>0</v>
      </c>
      <c r="W329" s="108">
        <v>8</v>
      </c>
      <c r="X329" s="108">
        <v>369515</v>
      </c>
    </row>
    <row r="330" spans="1:24" x14ac:dyDescent="0.2">
      <c r="A330" s="105">
        <v>13302</v>
      </c>
      <c r="B330" s="106" t="s">
        <v>391</v>
      </c>
      <c r="C330" s="106">
        <v>0</v>
      </c>
      <c r="D330" s="107">
        <v>0</v>
      </c>
      <c r="E330" s="106">
        <v>0</v>
      </c>
      <c r="F330" s="107">
        <v>0</v>
      </c>
      <c r="G330" s="106">
        <v>0</v>
      </c>
      <c r="H330" s="107">
        <v>0</v>
      </c>
      <c r="I330" s="106">
        <v>0</v>
      </c>
      <c r="J330" s="107">
        <v>0</v>
      </c>
      <c r="K330" s="106">
        <v>0</v>
      </c>
      <c r="L330" s="107">
        <v>0</v>
      </c>
      <c r="M330" s="106">
        <v>0</v>
      </c>
      <c r="N330" s="107">
        <v>0</v>
      </c>
      <c r="O330" s="106">
        <v>0</v>
      </c>
      <c r="P330" s="107">
        <v>0</v>
      </c>
      <c r="Q330" s="106">
        <v>0</v>
      </c>
      <c r="R330" s="107">
        <v>0</v>
      </c>
      <c r="S330" s="106">
        <v>0</v>
      </c>
      <c r="T330" s="107">
        <v>0</v>
      </c>
      <c r="U330" s="106">
        <v>0</v>
      </c>
      <c r="V330" s="107">
        <v>0</v>
      </c>
      <c r="W330" s="108">
        <v>0</v>
      </c>
      <c r="X330" s="108">
        <v>0</v>
      </c>
    </row>
    <row r="331" spans="1:24" x14ac:dyDescent="0.2">
      <c r="A331" s="105">
        <v>13303</v>
      </c>
      <c r="B331" s="106" t="s">
        <v>392</v>
      </c>
      <c r="C331" s="106">
        <v>0</v>
      </c>
      <c r="D331" s="107">
        <v>0</v>
      </c>
      <c r="E331" s="106">
        <v>0</v>
      </c>
      <c r="F331" s="107">
        <v>0</v>
      </c>
      <c r="G331" s="106">
        <v>0</v>
      </c>
      <c r="H331" s="107">
        <v>0</v>
      </c>
      <c r="I331" s="106">
        <v>0</v>
      </c>
      <c r="J331" s="107">
        <v>0</v>
      </c>
      <c r="K331" s="106">
        <v>0</v>
      </c>
      <c r="L331" s="107">
        <v>0</v>
      </c>
      <c r="M331" s="106">
        <v>0</v>
      </c>
      <c r="N331" s="107">
        <v>0</v>
      </c>
      <c r="O331" s="106">
        <v>0</v>
      </c>
      <c r="P331" s="107">
        <v>0</v>
      </c>
      <c r="Q331" s="106">
        <v>0</v>
      </c>
      <c r="R331" s="107">
        <v>0</v>
      </c>
      <c r="S331" s="106">
        <v>0</v>
      </c>
      <c r="T331" s="107">
        <v>0</v>
      </c>
      <c r="U331" s="106">
        <v>0</v>
      </c>
      <c r="V331" s="107">
        <v>0</v>
      </c>
      <c r="W331" s="108">
        <v>0</v>
      </c>
      <c r="X331" s="108">
        <v>0</v>
      </c>
    </row>
    <row r="332" spans="1:24" x14ac:dyDescent="0.2">
      <c r="A332" s="105">
        <v>13201</v>
      </c>
      <c r="B332" s="106" t="s">
        <v>393</v>
      </c>
      <c r="C332" s="106">
        <v>0</v>
      </c>
      <c r="D332" s="107">
        <v>0</v>
      </c>
      <c r="E332" s="106">
        <v>0</v>
      </c>
      <c r="F332" s="107">
        <v>0</v>
      </c>
      <c r="G332" s="106">
        <v>0</v>
      </c>
      <c r="H332" s="107">
        <v>0</v>
      </c>
      <c r="I332" s="106">
        <v>0</v>
      </c>
      <c r="J332" s="107">
        <v>0</v>
      </c>
      <c r="K332" s="106">
        <v>0</v>
      </c>
      <c r="L332" s="107">
        <v>0</v>
      </c>
      <c r="M332" s="106">
        <v>0</v>
      </c>
      <c r="N332" s="107">
        <v>0</v>
      </c>
      <c r="O332" s="106">
        <v>0</v>
      </c>
      <c r="P332" s="107">
        <v>0</v>
      </c>
      <c r="Q332" s="106">
        <v>0</v>
      </c>
      <c r="R332" s="107">
        <v>0</v>
      </c>
      <c r="S332" s="106">
        <v>0</v>
      </c>
      <c r="T332" s="107">
        <v>0</v>
      </c>
      <c r="U332" s="106">
        <v>0</v>
      </c>
      <c r="V332" s="107">
        <v>0</v>
      </c>
      <c r="W332" s="108">
        <v>0</v>
      </c>
      <c r="X332" s="108">
        <v>0</v>
      </c>
    </row>
    <row r="333" spans="1:24" x14ac:dyDescent="0.2">
      <c r="A333" s="105">
        <v>13202</v>
      </c>
      <c r="B333" s="106" t="s">
        <v>394</v>
      </c>
      <c r="C333" s="106">
        <v>0</v>
      </c>
      <c r="D333" s="107">
        <v>0</v>
      </c>
      <c r="E333" s="106">
        <v>0</v>
      </c>
      <c r="F333" s="107">
        <v>0</v>
      </c>
      <c r="G333" s="106">
        <v>0</v>
      </c>
      <c r="H333" s="107">
        <v>0</v>
      </c>
      <c r="I333" s="106">
        <v>0</v>
      </c>
      <c r="J333" s="107">
        <v>0</v>
      </c>
      <c r="K333" s="106">
        <v>0</v>
      </c>
      <c r="L333" s="107">
        <v>0</v>
      </c>
      <c r="M333" s="106">
        <v>0</v>
      </c>
      <c r="N333" s="107">
        <v>0</v>
      </c>
      <c r="O333" s="106">
        <v>0</v>
      </c>
      <c r="P333" s="107">
        <v>0</v>
      </c>
      <c r="Q333" s="106">
        <v>0</v>
      </c>
      <c r="R333" s="107">
        <v>0</v>
      </c>
      <c r="S333" s="106">
        <v>0</v>
      </c>
      <c r="T333" s="107">
        <v>0</v>
      </c>
      <c r="U333" s="106">
        <v>0</v>
      </c>
      <c r="V333" s="107">
        <v>0</v>
      </c>
      <c r="W333" s="108">
        <v>0</v>
      </c>
      <c r="X333" s="108">
        <v>0</v>
      </c>
    </row>
    <row r="334" spans="1:24" x14ac:dyDescent="0.2">
      <c r="A334" s="105">
        <v>13203</v>
      </c>
      <c r="B334" s="106" t="s">
        <v>395</v>
      </c>
      <c r="C334" s="106">
        <v>0</v>
      </c>
      <c r="D334" s="107">
        <v>0</v>
      </c>
      <c r="E334" s="106">
        <v>0</v>
      </c>
      <c r="F334" s="107">
        <v>0</v>
      </c>
      <c r="G334" s="106">
        <v>0</v>
      </c>
      <c r="H334" s="107">
        <v>0</v>
      </c>
      <c r="I334" s="106">
        <v>0</v>
      </c>
      <c r="J334" s="107">
        <v>0</v>
      </c>
      <c r="K334" s="106">
        <v>0</v>
      </c>
      <c r="L334" s="107">
        <v>0</v>
      </c>
      <c r="M334" s="106">
        <v>0</v>
      </c>
      <c r="N334" s="107">
        <v>0</v>
      </c>
      <c r="O334" s="106">
        <v>0</v>
      </c>
      <c r="P334" s="107">
        <v>0</v>
      </c>
      <c r="Q334" s="106">
        <v>0</v>
      </c>
      <c r="R334" s="107">
        <v>0</v>
      </c>
      <c r="S334" s="106">
        <v>0</v>
      </c>
      <c r="T334" s="107">
        <v>0</v>
      </c>
      <c r="U334" s="106">
        <v>0</v>
      </c>
      <c r="V334" s="107">
        <v>0</v>
      </c>
      <c r="W334" s="108">
        <v>0</v>
      </c>
      <c r="X334" s="108">
        <v>0</v>
      </c>
    </row>
    <row r="335" spans="1:24" x14ac:dyDescent="0.2">
      <c r="A335" s="105">
        <v>13401</v>
      </c>
      <c r="B335" s="106" t="s">
        <v>396</v>
      </c>
      <c r="C335" s="106">
        <v>0</v>
      </c>
      <c r="D335" s="107">
        <v>0</v>
      </c>
      <c r="E335" s="106">
        <v>0</v>
      </c>
      <c r="F335" s="107">
        <v>0</v>
      </c>
      <c r="G335" s="106">
        <v>0</v>
      </c>
      <c r="H335" s="107">
        <v>0</v>
      </c>
      <c r="I335" s="106">
        <v>0</v>
      </c>
      <c r="J335" s="107">
        <v>0</v>
      </c>
      <c r="K335" s="106">
        <v>0</v>
      </c>
      <c r="L335" s="107">
        <v>0</v>
      </c>
      <c r="M335" s="106">
        <v>0</v>
      </c>
      <c r="N335" s="107">
        <v>0</v>
      </c>
      <c r="O335" s="106">
        <v>0</v>
      </c>
      <c r="P335" s="107">
        <v>0</v>
      </c>
      <c r="Q335" s="106">
        <v>0</v>
      </c>
      <c r="R335" s="107">
        <v>0</v>
      </c>
      <c r="S335" s="106">
        <v>0</v>
      </c>
      <c r="T335" s="107">
        <v>0</v>
      </c>
      <c r="U335" s="106">
        <v>0</v>
      </c>
      <c r="V335" s="107">
        <v>0</v>
      </c>
      <c r="W335" s="108">
        <v>0</v>
      </c>
      <c r="X335" s="108">
        <v>0</v>
      </c>
    </row>
    <row r="336" spans="1:24" x14ac:dyDescent="0.2">
      <c r="A336" s="105">
        <v>13403</v>
      </c>
      <c r="B336" s="106" t="s">
        <v>397</v>
      </c>
      <c r="C336" s="106">
        <v>0</v>
      </c>
      <c r="D336" s="107">
        <v>0</v>
      </c>
      <c r="E336" s="106">
        <v>0</v>
      </c>
      <c r="F336" s="107">
        <v>0</v>
      </c>
      <c r="G336" s="106">
        <v>0</v>
      </c>
      <c r="H336" s="107">
        <v>0</v>
      </c>
      <c r="I336" s="106">
        <v>0</v>
      </c>
      <c r="J336" s="107">
        <v>0</v>
      </c>
      <c r="K336" s="106">
        <v>0</v>
      </c>
      <c r="L336" s="107">
        <v>0</v>
      </c>
      <c r="M336" s="106">
        <v>0</v>
      </c>
      <c r="N336" s="107">
        <v>0</v>
      </c>
      <c r="O336" s="106">
        <v>0</v>
      </c>
      <c r="P336" s="107">
        <v>0</v>
      </c>
      <c r="Q336" s="106">
        <v>0</v>
      </c>
      <c r="R336" s="107">
        <v>0</v>
      </c>
      <c r="S336" s="106">
        <v>0</v>
      </c>
      <c r="T336" s="107">
        <v>0</v>
      </c>
      <c r="U336" s="106">
        <v>0</v>
      </c>
      <c r="V336" s="107">
        <v>0</v>
      </c>
      <c r="W336" s="108">
        <v>0</v>
      </c>
      <c r="X336" s="108">
        <v>0</v>
      </c>
    </row>
    <row r="337" spans="1:24" x14ac:dyDescent="0.2">
      <c r="A337" s="105">
        <v>13402</v>
      </c>
      <c r="B337" s="106" t="s">
        <v>398</v>
      </c>
      <c r="C337" s="106">
        <v>0</v>
      </c>
      <c r="D337" s="107">
        <v>0</v>
      </c>
      <c r="E337" s="106">
        <v>0</v>
      </c>
      <c r="F337" s="107">
        <v>0</v>
      </c>
      <c r="G337" s="106">
        <v>0</v>
      </c>
      <c r="H337" s="107">
        <v>0</v>
      </c>
      <c r="I337" s="106">
        <v>0</v>
      </c>
      <c r="J337" s="107">
        <v>0</v>
      </c>
      <c r="K337" s="106">
        <v>0</v>
      </c>
      <c r="L337" s="107">
        <v>0</v>
      </c>
      <c r="M337" s="106">
        <v>0</v>
      </c>
      <c r="N337" s="107">
        <v>0</v>
      </c>
      <c r="O337" s="106">
        <v>0</v>
      </c>
      <c r="P337" s="107">
        <v>0</v>
      </c>
      <c r="Q337" s="106">
        <v>0</v>
      </c>
      <c r="R337" s="107">
        <v>0</v>
      </c>
      <c r="S337" s="106">
        <v>0</v>
      </c>
      <c r="T337" s="107">
        <v>0</v>
      </c>
      <c r="U337" s="106">
        <v>0</v>
      </c>
      <c r="V337" s="107">
        <v>0</v>
      </c>
      <c r="W337" s="108">
        <v>0</v>
      </c>
      <c r="X337" s="108">
        <v>0</v>
      </c>
    </row>
    <row r="338" spans="1:24" x14ac:dyDescent="0.2">
      <c r="A338" s="105">
        <v>13404</v>
      </c>
      <c r="B338" s="106" t="s">
        <v>399</v>
      </c>
      <c r="C338" s="106">
        <v>0</v>
      </c>
      <c r="D338" s="107">
        <v>0</v>
      </c>
      <c r="E338" s="106">
        <v>0</v>
      </c>
      <c r="F338" s="107">
        <v>0</v>
      </c>
      <c r="G338" s="106">
        <v>0</v>
      </c>
      <c r="H338" s="107">
        <v>0</v>
      </c>
      <c r="I338" s="106">
        <v>0</v>
      </c>
      <c r="J338" s="107">
        <v>0</v>
      </c>
      <c r="K338" s="106">
        <v>0</v>
      </c>
      <c r="L338" s="107">
        <v>0</v>
      </c>
      <c r="M338" s="106">
        <v>0</v>
      </c>
      <c r="N338" s="107">
        <v>0</v>
      </c>
      <c r="O338" s="106">
        <v>0</v>
      </c>
      <c r="P338" s="107">
        <v>0</v>
      </c>
      <c r="Q338" s="106">
        <v>0</v>
      </c>
      <c r="R338" s="107">
        <v>0</v>
      </c>
      <c r="S338" s="106">
        <v>0</v>
      </c>
      <c r="T338" s="107">
        <v>0</v>
      </c>
      <c r="U338" s="106">
        <v>0</v>
      </c>
      <c r="V338" s="107">
        <v>0</v>
      </c>
      <c r="W338" s="108">
        <v>0</v>
      </c>
      <c r="X338" s="108">
        <v>0</v>
      </c>
    </row>
    <row r="339" spans="1:24" x14ac:dyDescent="0.2">
      <c r="A339" s="105">
        <v>13601</v>
      </c>
      <c r="B339" s="106" t="s">
        <v>400</v>
      </c>
      <c r="C339" s="106">
        <v>0</v>
      </c>
      <c r="D339" s="107">
        <v>0</v>
      </c>
      <c r="E339" s="106">
        <v>0</v>
      </c>
      <c r="F339" s="107">
        <v>0</v>
      </c>
      <c r="G339" s="106">
        <v>0</v>
      </c>
      <c r="H339" s="107">
        <v>0</v>
      </c>
      <c r="I339" s="106">
        <v>0</v>
      </c>
      <c r="J339" s="107">
        <v>0</v>
      </c>
      <c r="K339" s="106">
        <v>0</v>
      </c>
      <c r="L339" s="107">
        <v>0</v>
      </c>
      <c r="M339" s="106">
        <v>0</v>
      </c>
      <c r="N339" s="107">
        <v>0</v>
      </c>
      <c r="O339" s="106">
        <v>0</v>
      </c>
      <c r="P339" s="107">
        <v>0</v>
      </c>
      <c r="Q339" s="106">
        <v>0</v>
      </c>
      <c r="R339" s="107">
        <v>0</v>
      </c>
      <c r="S339" s="106">
        <v>0</v>
      </c>
      <c r="T339" s="107">
        <v>0</v>
      </c>
      <c r="U339" s="106">
        <v>0</v>
      </c>
      <c r="V339" s="107">
        <v>0</v>
      </c>
      <c r="W339" s="108">
        <v>0</v>
      </c>
      <c r="X339" s="108">
        <v>0</v>
      </c>
    </row>
    <row r="340" spans="1:24" x14ac:dyDescent="0.2">
      <c r="A340" s="105">
        <v>13603</v>
      </c>
      <c r="B340" s="106" t="s">
        <v>401</v>
      </c>
      <c r="C340" s="106">
        <v>0</v>
      </c>
      <c r="D340" s="107">
        <v>0</v>
      </c>
      <c r="E340" s="106">
        <v>0</v>
      </c>
      <c r="F340" s="107">
        <v>0</v>
      </c>
      <c r="G340" s="106">
        <v>0</v>
      </c>
      <c r="H340" s="107">
        <v>0</v>
      </c>
      <c r="I340" s="106">
        <v>0</v>
      </c>
      <c r="J340" s="107">
        <v>0</v>
      </c>
      <c r="K340" s="106">
        <v>0</v>
      </c>
      <c r="L340" s="107">
        <v>0</v>
      </c>
      <c r="M340" s="106">
        <v>0</v>
      </c>
      <c r="N340" s="107">
        <v>0</v>
      </c>
      <c r="O340" s="106">
        <v>0</v>
      </c>
      <c r="P340" s="107">
        <v>0</v>
      </c>
      <c r="Q340" s="106">
        <v>0</v>
      </c>
      <c r="R340" s="107">
        <v>0</v>
      </c>
      <c r="S340" s="106">
        <v>0</v>
      </c>
      <c r="T340" s="107">
        <v>0</v>
      </c>
      <c r="U340" s="106">
        <v>0</v>
      </c>
      <c r="V340" s="107">
        <v>0</v>
      </c>
      <c r="W340" s="108">
        <v>0</v>
      </c>
      <c r="X340" s="108">
        <v>0</v>
      </c>
    </row>
    <row r="341" spans="1:24" x14ac:dyDescent="0.2">
      <c r="A341" s="105">
        <v>13602</v>
      </c>
      <c r="B341" s="106" t="s">
        <v>402</v>
      </c>
      <c r="C341" s="106">
        <v>0</v>
      </c>
      <c r="D341" s="107">
        <v>0</v>
      </c>
      <c r="E341" s="106">
        <v>0</v>
      </c>
      <c r="F341" s="107">
        <v>0</v>
      </c>
      <c r="G341" s="106">
        <v>0</v>
      </c>
      <c r="H341" s="107">
        <v>0</v>
      </c>
      <c r="I341" s="106">
        <v>0</v>
      </c>
      <c r="J341" s="107">
        <v>0</v>
      </c>
      <c r="K341" s="106">
        <v>0</v>
      </c>
      <c r="L341" s="107">
        <v>0</v>
      </c>
      <c r="M341" s="106">
        <v>0</v>
      </c>
      <c r="N341" s="107">
        <v>0</v>
      </c>
      <c r="O341" s="106">
        <v>0</v>
      </c>
      <c r="P341" s="107">
        <v>0</v>
      </c>
      <c r="Q341" s="106">
        <v>0</v>
      </c>
      <c r="R341" s="107">
        <v>0</v>
      </c>
      <c r="S341" s="106">
        <v>0</v>
      </c>
      <c r="T341" s="107">
        <v>0</v>
      </c>
      <c r="U341" s="106">
        <v>0</v>
      </c>
      <c r="V341" s="107">
        <v>0</v>
      </c>
      <c r="W341" s="108">
        <v>0</v>
      </c>
      <c r="X341" s="108">
        <v>0</v>
      </c>
    </row>
    <row r="342" spans="1:24" x14ac:dyDescent="0.2">
      <c r="A342" s="105">
        <v>13605</v>
      </c>
      <c r="B342" s="106" t="s">
        <v>403</v>
      </c>
      <c r="C342" s="106">
        <v>0</v>
      </c>
      <c r="D342" s="107">
        <v>0</v>
      </c>
      <c r="E342" s="106">
        <v>0</v>
      </c>
      <c r="F342" s="107">
        <v>0</v>
      </c>
      <c r="G342" s="106">
        <v>0</v>
      </c>
      <c r="H342" s="107">
        <v>0</v>
      </c>
      <c r="I342" s="106">
        <v>0</v>
      </c>
      <c r="J342" s="107">
        <v>0</v>
      </c>
      <c r="K342" s="106">
        <v>0</v>
      </c>
      <c r="L342" s="107">
        <v>0</v>
      </c>
      <c r="M342" s="106">
        <v>0</v>
      </c>
      <c r="N342" s="107">
        <v>0</v>
      </c>
      <c r="O342" s="106">
        <v>0</v>
      </c>
      <c r="P342" s="107">
        <v>0</v>
      </c>
      <c r="Q342" s="106">
        <v>0</v>
      </c>
      <c r="R342" s="107">
        <v>0</v>
      </c>
      <c r="S342" s="106">
        <v>0</v>
      </c>
      <c r="T342" s="107">
        <v>0</v>
      </c>
      <c r="U342" s="106">
        <v>0</v>
      </c>
      <c r="V342" s="107">
        <v>0</v>
      </c>
      <c r="W342" s="108">
        <v>0</v>
      </c>
      <c r="X342" s="108">
        <v>0</v>
      </c>
    </row>
    <row r="343" spans="1:24" x14ac:dyDescent="0.2">
      <c r="A343" s="105">
        <v>13604</v>
      </c>
      <c r="B343" s="106" t="s">
        <v>404</v>
      </c>
      <c r="C343" s="106">
        <v>0</v>
      </c>
      <c r="D343" s="107">
        <v>0</v>
      </c>
      <c r="E343" s="106">
        <v>0</v>
      </c>
      <c r="F343" s="107">
        <v>0</v>
      </c>
      <c r="G343" s="106">
        <v>0</v>
      </c>
      <c r="H343" s="107">
        <v>0</v>
      </c>
      <c r="I343" s="106">
        <v>0</v>
      </c>
      <c r="J343" s="107">
        <v>0</v>
      </c>
      <c r="K343" s="106">
        <v>0</v>
      </c>
      <c r="L343" s="107">
        <v>0</v>
      </c>
      <c r="M343" s="106">
        <v>0</v>
      </c>
      <c r="N343" s="107">
        <v>0</v>
      </c>
      <c r="O343" s="106">
        <v>0</v>
      </c>
      <c r="P343" s="107">
        <v>0</v>
      </c>
      <c r="Q343" s="106">
        <v>0</v>
      </c>
      <c r="R343" s="107">
        <v>0</v>
      </c>
      <c r="S343" s="106">
        <v>0</v>
      </c>
      <c r="T343" s="107">
        <v>0</v>
      </c>
      <c r="U343" s="106">
        <v>0</v>
      </c>
      <c r="V343" s="107">
        <v>0</v>
      </c>
      <c r="W343" s="108">
        <v>0</v>
      </c>
      <c r="X343" s="108">
        <v>0</v>
      </c>
    </row>
    <row r="344" spans="1:24" x14ac:dyDescent="0.2">
      <c r="A344" s="105">
        <v>13501</v>
      </c>
      <c r="B344" s="106" t="s">
        <v>405</v>
      </c>
      <c r="C344" s="106">
        <v>0</v>
      </c>
      <c r="D344" s="107">
        <v>0</v>
      </c>
      <c r="E344" s="106">
        <v>0</v>
      </c>
      <c r="F344" s="107">
        <v>0</v>
      </c>
      <c r="G344" s="106">
        <v>0</v>
      </c>
      <c r="H344" s="107">
        <v>0</v>
      </c>
      <c r="I344" s="106">
        <v>0</v>
      </c>
      <c r="J344" s="107">
        <v>0</v>
      </c>
      <c r="K344" s="106">
        <v>0</v>
      </c>
      <c r="L344" s="107">
        <v>0</v>
      </c>
      <c r="M344" s="106">
        <v>0</v>
      </c>
      <c r="N344" s="107">
        <v>0</v>
      </c>
      <c r="O344" s="106">
        <v>0</v>
      </c>
      <c r="P344" s="107">
        <v>0</v>
      </c>
      <c r="Q344" s="106">
        <v>0</v>
      </c>
      <c r="R344" s="107">
        <v>0</v>
      </c>
      <c r="S344" s="106">
        <v>0</v>
      </c>
      <c r="T344" s="107">
        <v>0</v>
      </c>
      <c r="U344" s="106">
        <v>0</v>
      </c>
      <c r="V344" s="107">
        <v>0</v>
      </c>
      <c r="W344" s="108">
        <v>0</v>
      </c>
      <c r="X344" s="108">
        <v>0</v>
      </c>
    </row>
    <row r="345" spans="1:24" x14ac:dyDescent="0.2">
      <c r="A345" s="105">
        <v>13504</v>
      </c>
      <c r="B345" s="106" t="s">
        <v>406</v>
      </c>
      <c r="C345" s="106">
        <v>0</v>
      </c>
      <c r="D345" s="107">
        <v>0</v>
      </c>
      <c r="E345" s="106">
        <v>0</v>
      </c>
      <c r="F345" s="107">
        <v>0</v>
      </c>
      <c r="G345" s="106">
        <v>0</v>
      </c>
      <c r="H345" s="107">
        <v>0</v>
      </c>
      <c r="I345" s="106">
        <v>0</v>
      </c>
      <c r="J345" s="107">
        <v>0</v>
      </c>
      <c r="K345" s="106">
        <v>0</v>
      </c>
      <c r="L345" s="107">
        <v>0</v>
      </c>
      <c r="M345" s="106">
        <v>0</v>
      </c>
      <c r="N345" s="107">
        <v>0</v>
      </c>
      <c r="O345" s="106">
        <v>0</v>
      </c>
      <c r="P345" s="107">
        <v>0</v>
      </c>
      <c r="Q345" s="106">
        <v>0</v>
      </c>
      <c r="R345" s="107">
        <v>0</v>
      </c>
      <c r="S345" s="106">
        <v>0</v>
      </c>
      <c r="T345" s="107">
        <v>0</v>
      </c>
      <c r="U345" s="106">
        <v>0</v>
      </c>
      <c r="V345" s="107">
        <v>0</v>
      </c>
      <c r="W345" s="108">
        <v>0</v>
      </c>
      <c r="X345" s="108">
        <v>0</v>
      </c>
    </row>
    <row r="346" spans="1:24" x14ac:dyDescent="0.2">
      <c r="A346" s="105">
        <v>13503</v>
      </c>
      <c r="B346" s="106" t="s">
        <v>407</v>
      </c>
      <c r="C346" s="106">
        <v>0</v>
      </c>
      <c r="D346" s="107">
        <v>0</v>
      </c>
      <c r="E346" s="106">
        <v>0</v>
      </c>
      <c r="F346" s="107">
        <v>0</v>
      </c>
      <c r="G346" s="106">
        <v>0</v>
      </c>
      <c r="H346" s="107">
        <v>0</v>
      </c>
      <c r="I346" s="106">
        <v>0</v>
      </c>
      <c r="J346" s="107">
        <v>0</v>
      </c>
      <c r="K346" s="106">
        <v>0</v>
      </c>
      <c r="L346" s="107">
        <v>0</v>
      </c>
      <c r="M346" s="106">
        <v>0</v>
      </c>
      <c r="N346" s="107">
        <v>0</v>
      </c>
      <c r="O346" s="106">
        <v>0</v>
      </c>
      <c r="P346" s="107">
        <v>0</v>
      </c>
      <c r="Q346" s="106">
        <v>0</v>
      </c>
      <c r="R346" s="107">
        <v>0</v>
      </c>
      <c r="S346" s="106">
        <v>0</v>
      </c>
      <c r="T346" s="107">
        <v>0</v>
      </c>
      <c r="U346" s="106">
        <v>0</v>
      </c>
      <c r="V346" s="107">
        <v>0</v>
      </c>
      <c r="W346" s="108">
        <v>0</v>
      </c>
      <c r="X346" s="108">
        <v>0</v>
      </c>
    </row>
    <row r="347" spans="1:24" x14ac:dyDescent="0.2">
      <c r="A347" s="105">
        <v>13505</v>
      </c>
      <c r="B347" s="106" t="s">
        <v>408</v>
      </c>
      <c r="C347" s="106">
        <v>0</v>
      </c>
      <c r="D347" s="107">
        <v>0</v>
      </c>
      <c r="E347" s="106">
        <v>0</v>
      </c>
      <c r="F347" s="107">
        <v>0</v>
      </c>
      <c r="G347" s="106">
        <v>0</v>
      </c>
      <c r="H347" s="107">
        <v>0</v>
      </c>
      <c r="I347" s="106">
        <v>0</v>
      </c>
      <c r="J347" s="107">
        <v>0</v>
      </c>
      <c r="K347" s="106">
        <v>0</v>
      </c>
      <c r="L347" s="107">
        <v>0</v>
      </c>
      <c r="M347" s="106">
        <v>0</v>
      </c>
      <c r="N347" s="107">
        <v>0</v>
      </c>
      <c r="O347" s="106">
        <v>0</v>
      </c>
      <c r="P347" s="107">
        <v>0</v>
      </c>
      <c r="Q347" s="106">
        <v>0</v>
      </c>
      <c r="R347" s="107">
        <v>0</v>
      </c>
      <c r="S347" s="106">
        <v>0</v>
      </c>
      <c r="T347" s="107">
        <v>0</v>
      </c>
      <c r="U347" s="106">
        <v>0</v>
      </c>
      <c r="V347" s="107">
        <v>0</v>
      </c>
      <c r="W347" s="108">
        <v>0</v>
      </c>
      <c r="X347" s="108">
        <v>0</v>
      </c>
    </row>
    <row r="348" spans="1:24" x14ac:dyDescent="0.2">
      <c r="A348" s="105">
        <v>13502</v>
      </c>
      <c r="B348" s="106" t="s">
        <v>409</v>
      </c>
      <c r="C348" s="106">
        <v>0</v>
      </c>
      <c r="D348" s="107">
        <v>0</v>
      </c>
      <c r="E348" s="106">
        <v>0</v>
      </c>
      <c r="F348" s="107">
        <v>0</v>
      </c>
      <c r="G348" s="106">
        <v>0</v>
      </c>
      <c r="H348" s="107">
        <v>0</v>
      </c>
      <c r="I348" s="106">
        <v>0</v>
      </c>
      <c r="J348" s="107">
        <v>0</v>
      </c>
      <c r="K348" s="106">
        <v>0</v>
      </c>
      <c r="L348" s="107">
        <v>0</v>
      </c>
      <c r="M348" s="106">
        <v>0</v>
      </c>
      <c r="N348" s="107">
        <v>0</v>
      </c>
      <c r="O348" s="106">
        <v>0</v>
      </c>
      <c r="P348" s="107">
        <v>0</v>
      </c>
      <c r="Q348" s="106">
        <v>0</v>
      </c>
      <c r="R348" s="107">
        <v>0</v>
      </c>
      <c r="S348" s="106">
        <v>0</v>
      </c>
      <c r="T348" s="107">
        <v>0</v>
      </c>
      <c r="U348" s="106">
        <v>0</v>
      </c>
      <c r="V348" s="107">
        <v>0</v>
      </c>
      <c r="W348" s="108">
        <v>0</v>
      </c>
      <c r="X348" s="108">
        <v>0</v>
      </c>
    </row>
    <row r="349" spans="1:24" x14ac:dyDescent="0.2">
      <c r="A349" s="106"/>
      <c r="B349" s="106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</row>
    <row r="350" spans="1:24" x14ac:dyDescent="0.2">
      <c r="A350" s="106"/>
      <c r="B350" s="106"/>
      <c r="C350" s="107">
        <f t="shared" ref="C350:F350" si="0">SUM(C4:C348)</f>
        <v>1561</v>
      </c>
      <c r="D350" s="107">
        <f t="shared" si="0"/>
        <v>98057337</v>
      </c>
      <c r="E350" s="107">
        <f t="shared" si="0"/>
        <v>908</v>
      </c>
      <c r="F350" s="107">
        <f t="shared" si="0"/>
        <v>39783112</v>
      </c>
      <c r="G350" s="107">
        <f>SUM(G4:G348)</f>
        <v>268</v>
      </c>
      <c r="H350" s="107">
        <f t="shared" ref="H350:X350" si="1">SUM(H4:H348)</f>
        <v>16834956</v>
      </c>
      <c r="I350" s="107">
        <f t="shared" si="1"/>
        <v>225</v>
      </c>
      <c r="J350" s="107">
        <f t="shared" si="1"/>
        <v>9858150</v>
      </c>
      <c r="K350" s="107">
        <f t="shared" si="1"/>
        <v>7</v>
      </c>
      <c r="L350" s="107">
        <f t="shared" si="1"/>
        <v>439719</v>
      </c>
      <c r="M350" s="107">
        <f t="shared" si="1"/>
        <v>2</v>
      </c>
      <c r="N350" s="107">
        <f t="shared" si="1"/>
        <v>87628</v>
      </c>
      <c r="O350" s="107">
        <f t="shared" si="1"/>
        <v>0</v>
      </c>
      <c r="P350" s="107">
        <f t="shared" si="1"/>
        <v>0</v>
      </c>
      <c r="Q350" s="107">
        <f t="shared" si="1"/>
        <v>0</v>
      </c>
      <c r="R350" s="107">
        <f t="shared" si="1"/>
        <v>0</v>
      </c>
      <c r="S350" s="107">
        <f t="shared" si="1"/>
        <v>422</v>
      </c>
      <c r="T350" s="107">
        <f t="shared" si="1"/>
        <v>26508774</v>
      </c>
      <c r="U350" s="107">
        <f t="shared" si="1"/>
        <v>47</v>
      </c>
      <c r="V350" s="107">
        <f t="shared" si="1"/>
        <v>2059258</v>
      </c>
      <c r="W350" s="107">
        <f t="shared" si="1"/>
        <v>3440</v>
      </c>
      <c r="X350" s="107">
        <f t="shared" si="1"/>
        <v>193628934</v>
      </c>
    </row>
    <row r="352" spans="1:24" x14ac:dyDescent="0.2">
      <c r="F352" s="109">
        <f>D350+F350</f>
        <v>137840449</v>
      </c>
      <c r="J352" s="109">
        <f>H350+J350</f>
        <v>26693106</v>
      </c>
      <c r="N352" s="109">
        <f>L350+N350</f>
        <v>527347</v>
      </c>
      <c r="R352" s="109">
        <f>P350+R350</f>
        <v>0</v>
      </c>
      <c r="V352" s="109">
        <f>T350+V350</f>
        <v>28568032</v>
      </c>
    </row>
  </sheetData>
  <mergeCells count="5"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zoomScale="86" zoomScaleNormal="86" workbookViewId="0">
      <selection activeCell="Q33" sqref="Q33"/>
    </sheetView>
  </sheetViews>
  <sheetFormatPr baseColWidth="10" defaultRowHeight="12.75" x14ac:dyDescent="0.2"/>
  <cols>
    <col min="1" max="1" width="9.5703125" style="36" customWidth="1"/>
    <col min="2" max="2" width="14.7109375" style="36" customWidth="1"/>
    <col min="3" max="3" width="14.140625" style="36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  <col min="24" max="25" width="14.85546875" bestFit="1" customWidth="1"/>
    <col min="33" max="33" width="12.85546875" bestFit="1" customWidth="1"/>
  </cols>
  <sheetData>
    <row r="1" spans="1:35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5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5" ht="18" x14ac:dyDescent="0.25">
      <c r="A4" s="215" t="s">
        <v>45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5" ht="13.5" thickBot="1" x14ac:dyDescent="0.25"/>
    <row r="6" spans="1:35" s="47" customFormat="1" ht="15.75" customHeight="1" thickBot="1" x14ac:dyDescent="0.25">
      <c r="A6" s="204" t="s">
        <v>0</v>
      </c>
      <c r="B6" s="64"/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5" s="44" customFormat="1" ht="99" customHeight="1" thickBot="1" x14ac:dyDescent="0.25">
      <c r="A7" s="205"/>
      <c r="B7" s="65" t="s">
        <v>56</v>
      </c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1">
        <v>1201</v>
      </c>
      <c r="B8" s="91">
        <v>1101</v>
      </c>
      <c r="C8" s="26" t="s">
        <v>67</v>
      </c>
      <c r="D8" s="26">
        <f>VLOOKUP($B8,Total!$A$4:$V$348,Total!C$1,FALSE)</f>
        <v>0</v>
      </c>
      <c r="E8" s="26">
        <f>VLOOKUP($B8,Total!$A$4:$V$348,Total!D$1,FALSE)</f>
        <v>0</v>
      </c>
      <c r="F8" s="26">
        <f>VLOOKUP($B8,Total!$A$4:$V$348,Total!E$1,FALSE)</f>
        <v>0</v>
      </c>
      <c r="G8" s="26">
        <f>VLOOKUP($B8,Total!$A$4:$V$348,Total!F$1,FALSE)</f>
        <v>0</v>
      </c>
      <c r="H8" s="26">
        <f>VLOOKUP($B8,Total!$A$4:$V$348,Total!G$1,FALSE)</f>
        <v>0</v>
      </c>
      <c r="I8" s="26">
        <f>VLOOKUP($B8,Total!$A$4:$V$348,Total!H$1,FALSE)</f>
        <v>0</v>
      </c>
      <c r="J8" s="26">
        <f>VLOOKUP($B8,Total!$A$4:$V$348,Total!I$1,FALSE)</f>
        <v>0</v>
      </c>
      <c r="K8" s="26">
        <f>VLOOKUP($B8,Total!$A$4:$V$348,Total!J$1,FALSE)</f>
        <v>0</v>
      </c>
      <c r="L8" s="26">
        <f>VLOOKUP($B8,Total!$A$4:$V$348,Total!K$1,FALSE)</f>
        <v>0</v>
      </c>
      <c r="M8" s="26">
        <f>VLOOKUP($B8,Total!$A$4:$V$348,Total!L$1,FALSE)</f>
        <v>0</v>
      </c>
      <c r="N8" s="26">
        <f>VLOOKUP($B8,Total!$A$4:$V$348,Total!M$1,FALSE)</f>
        <v>0</v>
      </c>
      <c r="O8" s="26">
        <f>VLOOKUP($B8,Total!$A$4:$V$348,Total!N$1,FALSE)</f>
        <v>0</v>
      </c>
      <c r="P8" s="26">
        <f>VLOOKUP($B8,Total!$A$4:$V$348,Total!O$1,FALSE)</f>
        <v>0</v>
      </c>
      <c r="Q8" s="26">
        <f>VLOOKUP($B8,Total!$A$4:$V$348,Total!P$1,FALSE)</f>
        <v>0</v>
      </c>
      <c r="R8" s="26">
        <f>VLOOKUP($B8,Total!$A$4:$V$348,Total!Q$1,FALSE)</f>
        <v>0</v>
      </c>
      <c r="S8" s="26">
        <f>VLOOKUP($B8,Total!$A$4:$V$348,Total!R$1,FALSE)</f>
        <v>0</v>
      </c>
      <c r="T8" s="26">
        <f>VLOOKUP($B8,Total!$A$4:$V$348,Total!S$1,FALSE)</f>
        <v>0</v>
      </c>
      <c r="U8" s="26">
        <f>VLOOKUP($B8,Total!$A$4:$V$348,Total!T$1,FALSE)</f>
        <v>0</v>
      </c>
      <c r="V8" s="26">
        <f>VLOOKUP($B8,Total!$A$4:$V$348,Total!U$1,FALSE)</f>
        <v>0</v>
      </c>
      <c r="W8" s="26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D8" s="45"/>
      <c r="AF8" s="45"/>
      <c r="AG8" s="45"/>
      <c r="AH8" s="45"/>
      <c r="AI8" s="45"/>
    </row>
    <row r="9" spans="1:35" s="44" customFormat="1" x14ac:dyDescent="0.2">
      <c r="A9" s="41">
        <v>1203</v>
      </c>
      <c r="B9" s="91">
        <v>1405</v>
      </c>
      <c r="C9" s="26" t="s">
        <v>68</v>
      </c>
      <c r="D9" s="26">
        <f>VLOOKUP($B9,Total!$A$4:$V$348,Total!C$1,FALSE)</f>
        <v>0</v>
      </c>
      <c r="E9" s="26">
        <f>VLOOKUP($B9,Total!$A$4:$V$348,Total!D$1,FALSE)</f>
        <v>0</v>
      </c>
      <c r="F9" s="26">
        <f>VLOOKUP($B9,Total!$A$4:$V$348,Total!E$1,FALSE)</f>
        <v>0</v>
      </c>
      <c r="G9" s="26">
        <f>VLOOKUP($B9,Total!$A$4:$V$348,Total!F$1,FALSE)</f>
        <v>0</v>
      </c>
      <c r="H9" s="26">
        <f>VLOOKUP($B9,Total!$A$4:$V$348,Total!G$1,FALSE)</f>
        <v>0</v>
      </c>
      <c r="I9" s="26">
        <f>VLOOKUP($B9,Total!$A$4:$V$348,Total!H$1,FALSE)</f>
        <v>0</v>
      </c>
      <c r="J9" s="26">
        <f>VLOOKUP($B9,Total!$A$4:$V$348,Total!I$1,FALSE)</f>
        <v>0</v>
      </c>
      <c r="K9" s="26">
        <f>VLOOKUP($B9,Total!$A$4:$V$348,Total!J$1,FALSE)</f>
        <v>0</v>
      </c>
      <c r="L9" s="26">
        <f>VLOOKUP($B9,Total!$A$4:$V$348,Total!K$1,FALSE)</f>
        <v>0</v>
      </c>
      <c r="M9" s="26">
        <f>VLOOKUP($B9,Total!$A$4:$V$348,Total!L$1,FALSE)</f>
        <v>0</v>
      </c>
      <c r="N9" s="26">
        <f>VLOOKUP($B9,Total!$A$4:$V$348,Total!M$1,FALSE)</f>
        <v>0</v>
      </c>
      <c r="O9" s="26">
        <f>VLOOKUP($B9,Total!$A$4:$V$348,Total!N$1,FALSE)</f>
        <v>0</v>
      </c>
      <c r="P9" s="26">
        <f>VLOOKUP($B9,Total!$A$4:$V$348,Total!O$1,FALSE)</f>
        <v>0</v>
      </c>
      <c r="Q9" s="26">
        <f>VLOOKUP($B9,Total!$A$4:$V$348,Total!P$1,FALSE)</f>
        <v>0</v>
      </c>
      <c r="R9" s="26">
        <f>VLOOKUP($B9,Total!$A$4:$V$348,Total!Q$1,FALSE)</f>
        <v>0</v>
      </c>
      <c r="S9" s="26">
        <f>VLOOKUP($B9,Total!$A$4:$V$348,Total!R$1,FALSE)</f>
        <v>0</v>
      </c>
      <c r="T9" s="26">
        <f>VLOOKUP($B9,Total!$A$4:$V$348,Total!S$1,FALSE)</f>
        <v>0</v>
      </c>
      <c r="U9" s="26">
        <f>VLOOKUP($B9,Total!$A$4:$V$348,Total!T$1,FALSE)</f>
        <v>0</v>
      </c>
      <c r="V9" s="26">
        <f>VLOOKUP($B9,Total!$A$4:$V$348,Total!U$1,FALSE)</f>
        <v>0</v>
      </c>
      <c r="W9" s="26">
        <f>VLOOKUP($B9,Total!$A$4:$V$348,Total!V$1,FALSE)</f>
        <v>0</v>
      </c>
      <c r="X9" s="63">
        <f t="shared" ref="X9:X14" si="0">D9+F9+H9+J9+L9+N9+P9+R9+T9+V9</f>
        <v>0</v>
      </c>
      <c r="Y9" s="63">
        <f t="shared" ref="Y9:Y14" si="1">E9+G9+I9+K9+M9+O9+Q9+S9+U9+W9</f>
        <v>0</v>
      </c>
      <c r="Z9" s="45"/>
      <c r="AD9" s="45"/>
      <c r="AF9" s="45"/>
      <c r="AG9" s="45"/>
      <c r="AH9" s="45"/>
      <c r="AI9" s="45"/>
    </row>
    <row r="10" spans="1:35" s="44" customFormat="1" x14ac:dyDescent="0.2">
      <c r="A10" s="41">
        <v>1204</v>
      </c>
      <c r="B10" s="91">
        <v>1401</v>
      </c>
      <c r="C10" s="26" t="s">
        <v>69</v>
      </c>
      <c r="D10" s="26">
        <f>VLOOKUP($B10,Total!$A$4:$V$348,Total!C$1,FALSE)</f>
        <v>0</v>
      </c>
      <c r="E10" s="26">
        <f>VLOOKUP($B10,Total!$A$4:$V$348,Total!D$1,FALSE)</f>
        <v>0</v>
      </c>
      <c r="F10" s="26">
        <f>VLOOKUP($B10,Total!$A$4:$V$348,Total!E$1,FALSE)</f>
        <v>0</v>
      </c>
      <c r="G10" s="26">
        <f>VLOOKUP($B10,Total!$A$4:$V$348,Total!F$1,FALSE)</f>
        <v>0</v>
      </c>
      <c r="H10" s="26">
        <f>VLOOKUP($B10,Total!$A$4:$V$348,Total!G$1,FALSE)</f>
        <v>0</v>
      </c>
      <c r="I10" s="26">
        <f>VLOOKUP($B10,Total!$A$4:$V$348,Total!H$1,FALSE)</f>
        <v>0</v>
      </c>
      <c r="J10" s="26">
        <f>VLOOKUP($B10,Total!$A$4:$V$348,Total!I$1,FALSE)</f>
        <v>0</v>
      </c>
      <c r="K10" s="26">
        <f>VLOOKUP($B10,Total!$A$4:$V$348,Total!J$1,FALSE)</f>
        <v>0</v>
      </c>
      <c r="L10" s="26">
        <f>VLOOKUP($B10,Total!$A$4:$V$348,Total!K$1,FALSE)</f>
        <v>0</v>
      </c>
      <c r="M10" s="26">
        <f>VLOOKUP($B10,Total!$A$4:$V$348,Total!L$1,FALSE)</f>
        <v>0</v>
      </c>
      <c r="N10" s="26">
        <f>VLOOKUP($B10,Total!$A$4:$V$348,Total!M$1,FALSE)</f>
        <v>0</v>
      </c>
      <c r="O10" s="26">
        <f>VLOOKUP($B10,Total!$A$4:$V$348,Total!N$1,FALSE)</f>
        <v>0</v>
      </c>
      <c r="P10" s="26">
        <f>VLOOKUP($B10,Total!$A$4:$V$348,Total!O$1,FALSE)</f>
        <v>0</v>
      </c>
      <c r="Q10" s="26">
        <f>VLOOKUP($B10,Total!$A$4:$V$348,Total!P$1,FALSE)</f>
        <v>0</v>
      </c>
      <c r="R10" s="26">
        <f>VLOOKUP($B10,Total!$A$4:$V$348,Total!Q$1,FALSE)</f>
        <v>0</v>
      </c>
      <c r="S10" s="26">
        <f>VLOOKUP($B10,Total!$A$4:$V$348,Total!R$1,FALSE)</f>
        <v>0</v>
      </c>
      <c r="T10" s="26">
        <f>VLOOKUP($B10,Total!$A$4:$V$348,Total!S$1,FALSE)</f>
        <v>0</v>
      </c>
      <c r="U10" s="26">
        <f>VLOOKUP($B10,Total!$A$4:$V$348,Total!T$1,FALSE)</f>
        <v>0</v>
      </c>
      <c r="V10" s="26">
        <f>VLOOKUP($B10,Total!$A$4:$V$348,Total!U$1,FALSE)</f>
        <v>0</v>
      </c>
      <c r="W10" s="26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D10" s="45"/>
      <c r="AF10" s="45"/>
      <c r="AG10" s="45"/>
      <c r="AH10" s="45"/>
      <c r="AI10" s="45"/>
    </row>
    <row r="11" spans="1:35" s="44" customFormat="1" x14ac:dyDescent="0.2">
      <c r="A11" s="41">
        <v>1206</v>
      </c>
      <c r="B11" s="91">
        <v>1404</v>
      </c>
      <c r="C11" s="26" t="s">
        <v>70</v>
      </c>
      <c r="D11" s="26">
        <f>VLOOKUP($B11,Total!$A$4:$V$348,Total!C$1,FALSE)</f>
        <v>0</v>
      </c>
      <c r="E11" s="26">
        <f>VLOOKUP($B11,Total!$A$4:$V$348,Total!D$1,FALSE)</f>
        <v>0</v>
      </c>
      <c r="F11" s="26">
        <f>VLOOKUP($B11,Total!$A$4:$V$348,Total!E$1,FALSE)</f>
        <v>0</v>
      </c>
      <c r="G11" s="26">
        <f>VLOOKUP($B11,Total!$A$4:$V$348,Total!F$1,FALSE)</f>
        <v>0</v>
      </c>
      <c r="H11" s="26">
        <f>VLOOKUP($B11,Total!$A$4:$V$348,Total!G$1,FALSE)</f>
        <v>0</v>
      </c>
      <c r="I11" s="26">
        <f>VLOOKUP($B11,Total!$A$4:$V$348,Total!H$1,FALSE)</f>
        <v>0</v>
      </c>
      <c r="J11" s="26">
        <f>VLOOKUP($B11,Total!$A$4:$V$348,Total!I$1,FALSE)</f>
        <v>0</v>
      </c>
      <c r="K11" s="26">
        <f>VLOOKUP($B11,Total!$A$4:$V$348,Total!J$1,FALSE)</f>
        <v>0</v>
      </c>
      <c r="L11" s="26">
        <f>VLOOKUP($B11,Total!$A$4:$V$348,Total!K$1,FALSE)</f>
        <v>0</v>
      </c>
      <c r="M11" s="26">
        <f>VLOOKUP($B11,Total!$A$4:$V$348,Total!L$1,FALSE)</f>
        <v>0</v>
      </c>
      <c r="N11" s="26">
        <f>VLOOKUP($B11,Total!$A$4:$V$348,Total!M$1,FALSE)</f>
        <v>0</v>
      </c>
      <c r="O11" s="26">
        <f>VLOOKUP($B11,Total!$A$4:$V$348,Total!N$1,FALSE)</f>
        <v>0</v>
      </c>
      <c r="P11" s="26">
        <f>VLOOKUP($B11,Total!$A$4:$V$348,Total!O$1,FALSE)</f>
        <v>0</v>
      </c>
      <c r="Q11" s="26">
        <f>VLOOKUP($B11,Total!$A$4:$V$348,Total!P$1,FALSE)</f>
        <v>0</v>
      </c>
      <c r="R11" s="26">
        <f>VLOOKUP($B11,Total!$A$4:$V$348,Total!Q$1,FALSE)</f>
        <v>0</v>
      </c>
      <c r="S11" s="26">
        <f>VLOOKUP($B11,Total!$A$4:$V$348,Total!R$1,FALSE)</f>
        <v>0</v>
      </c>
      <c r="T11" s="26">
        <f>VLOOKUP($B11,Total!$A$4:$V$348,Total!S$1,FALSE)</f>
        <v>0</v>
      </c>
      <c r="U11" s="26">
        <f>VLOOKUP($B11,Total!$A$4:$V$348,Total!T$1,FALSE)</f>
        <v>0</v>
      </c>
      <c r="V11" s="26">
        <f>VLOOKUP($B11,Total!$A$4:$V$348,Total!U$1,FALSE)</f>
        <v>0</v>
      </c>
      <c r="W11" s="26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D11" s="45"/>
      <c r="AF11" s="45"/>
      <c r="AG11" s="45"/>
      <c r="AH11" s="45"/>
      <c r="AI11" s="45"/>
    </row>
    <row r="12" spans="1:35" s="44" customFormat="1" x14ac:dyDescent="0.2">
      <c r="A12" s="41">
        <v>1208</v>
      </c>
      <c r="B12" s="91">
        <v>1402</v>
      </c>
      <c r="C12" s="26" t="s">
        <v>71</v>
      </c>
      <c r="D12" s="26">
        <f>VLOOKUP($B12,Total!$A$4:$V$348,Total!C$1,FALSE)</f>
        <v>0</v>
      </c>
      <c r="E12" s="26">
        <f>VLOOKUP($B12,Total!$A$4:$V$348,Total!D$1,FALSE)</f>
        <v>0</v>
      </c>
      <c r="F12" s="26">
        <f>VLOOKUP($B12,Total!$A$4:$V$348,Total!E$1,FALSE)</f>
        <v>0</v>
      </c>
      <c r="G12" s="26">
        <f>VLOOKUP($B12,Total!$A$4:$V$348,Total!F$1,FALSE)</f>
        <v>0</v>
      </c>
      <c r="H12" s="26">
        <f>VLOOKUP($B12,Total!$A$4:$V$348,Total!G$1,FALSE)</f>
        <v>0</v>
      </c>
      <c r="I12" s="26">
        <f>VLOOKUP($B12,Total!$A$4:$V$348,Total!H$1,FALSE)</f>
        <v>0</v>
      </c>
      <c r="J12" s="26">
        <f>VLOOKUP($B12,Total!$A$4:$V$348,Total!I$1,FALSE)</f>
        <v>0</v>
      </c>
      <c r="K12" s="26">
        <f>VLOOKUP($B12,Total!$A$4:$V$348,Total!J$1,FALSE)</f>
        <v>0</v>
      </c>
      <c r="L12" s="26">
        <f>VLOOKUP($B12,Total!$A$4:$V$348,Total!K$1,FALSE)</f>
        <v>0</v>
      </c>
      <c r="M12" s="26">
        <f>VLOOKUP($B12,Total!$A$4:$V$348,Total!L$1,FALSE)</f>
        <v>0</v>
      </c>
      <c r="N12" s="26">
        <f>VLOOKUP($B12,Total!$A$4:$V$348,Total!M$1,FALSE)</f>
        <v>0</v>
      </c>
      <c r="O12" s="26">
        <f>VLOOKUP($B12,Total!$A$4:$V$348,Total!N$1,FALSE)</f>
        <v>0</v>
      </c>
      <c r="P12" s="26">
        <f>VLOOKUP($B12,Total!$A$4:$V$348,Total!O$1,FALSE)</f>
        <v>0</v>
      </c>
      <c r="Q12" s="26">
        <f>VLOOKUP($B12,Total!$A$4:$V$348,Total!P$1,FALSE)</f>
        <v>0</v>
      </c>
      <c r="R12" s="26">
        <f>VLOOKUP($B12,Total!$A$4:$V$348,Total!Q$1,FALSE)</f>
        <v>0</v>
      </c>
      <c r="S12" s="26">
        <f>VLOOKUP($B12,Total!$A$4:$V$348,Total!R$1,FALSE)</f>
        <v>0</v>
      </c>
      <c r="T12" s="26">
        <f>VLOOKUP($B12,Total!$A$4:$V$348,Total!S$1,FALSE)</f>
        <v>0</v>
      </c>
      <c r="U12" s="26">
        <f>VLOOKUP($B12,Total!$A$4:$V$348,Total!T$1,FALSE)</f>
        <v>0</v>
      </c>
      <c r="V12" s="26">
        <f>VLOOKUP($B12,Total!$A$4:$V$348,Total!U$1,FALSE)</f>
        <v>0</v>
      </c>
      <c r="W12" s="26">
        <f>VLOOKUP($B12,Total!$A$4:$V$348,Total!V$1,FALSE)</f>
        <v>0</v>
      </c>
      <c r="X12" s="63">
        <f t="shared" si="0"/>
        <v>0</v>
      </c>
      <c r="Y12" s="63">
        <f t="shared" si="1"/>
        <v>0</v>
      </c>
      <c r="Z12" s="45"/>
      <c r="AD12" s="45"/>
      <c r="AF12" s="45"/>
      <c r="AG12" s="45"/>
      <c r="AH12" s="45"/>
      <c r="AI12" s="45"/>
    </row>
    <row r="13" spans="1:35" s="44" customFormat="1" x14ac:dyDescent="0.2">
      <c r="A13" s="41">
        <v>1210</v>
      </c>
      <c r="B13" s="91">
        <v>1403</v>
      </c>
      <c r="C13" s="26" t="s">
        <v>72</v>
      </c>
      <c r="D13" s="26">
        <f>VLOOKUP($B13,Total!$A$4:$V$348,Total!C$1,FALSE)</f>
        <v>0</v>
      </c>
      <c r="E13" s="26">
        <f>VLOOKUP($B13,Total!$A$4:$V$348,Total!D$1,FALSE)</f>
        <v>0</v>
      </c>
      <c r="F13" s="26">
        <f>VLOOKUP($B13,Total!$A$4:$V$348,Total!E$1,FALSE)</f>
        <v>0</v>
      </c>
      <c r="G13" s="26">
        <f>VLOOKUP($B13,Total!$A$4:$V$348,Total!F$1,FALSE)</f>
        <v>0</v>
      </c>
      <c r="H13" s="26">
        <f>VLOOKUP($B13,Total!$A$4:$V$348,Total!G$1,FALSE)</f>
        <v>0</v>
      </c>
      <c r="I13" s="26">
        <f>VLOOKUP($B13,Total!$A$4:$V$348,Total!H$1,FALSE)</f>
        <v>0</v>
      </c>
      <c r="J13" s="26">
        <f>VLOOKUP($B13,Total!$A$4:$V$348,Total!I$1,FALSE)</f>
        <v>0</v>
      </c>
      <c r="K13" s="26">
        <f>VLOOKUP($B13,Total!$A$4:$V$348,Total!J$1,FALSE)</f>
        <v>0</v>
      </c>
      <c r="L13" s="26">
        <f>VLOOKUP($B13,Total!$A$4:$V$348,Total!K$1,FALSE)</f>
        <v>0</v>
      </c>
      <c r="M13" s="26">
        <f>VLOOKUP($B13,Total!$A$4:$V$348,Total!L$1,FALSE)</f>
        <v>0</v>
      </c>
      <c r="N13" s="26">
        <f>VLOOKUP($B13,Total!$A$4:$V$348,Total!M$1,FALSE)</f>
        <v>0</v>
      </c>
      <c r="O13" s="26">
        <f>VLOOKUP($B13,Total!$A$4:$V$348,Total!N$1,FALSE)</f>
        <v>0</v>
      </c>
      <c r="P13" s="26">
        <f>VLOOKUP($B13,Total!$A$4:$V$348,Total!O$1,FALSE)</f>
        <v>0</v>
      </c>
      <c r="Q13" s="26">
        <f>VLOOKUP($B13,Total!$A$4:$V$348,Total!P$1,FALSE)</f>
        <v>0</v>
      </c>
      <c r="R13" s="26">
        <f>VLOOKUP($B13,Total!$A$4:$V$348,Total!Q$1,FALSE)</f>
        <v>0</v>
      </c>
      <c r="S13" s="26">
        <f>VLOOKUP($B13,Total!$A$4:$V$348,Total!R$1,FALSE)</f>
        <v>0</v>
      </c>
      <c r="T13" s="26">
        <f>VLOOKUP($B13,Total!$A$4:$V$348,Total!S$1,FALSE)</f>
        <v>0</v>
      </c>
      <c r="U13" s="26">
        <f>VLOOKUP($B13,Total!$A$4:$V$348,Total!T$1,FALSE)</f>
        <v>0</v>
      </c>
      <c r="V13" s="26">
        <f>VLOOKUP($B13,Total!$A$4:$V$348,Total!U$1,FALSE)</f>
        <v>0</v>
      </c>
      <c r="W13" s="26">
        <f>VLOOKUP($B13,Total!$A$4:$V$348,Total!V$1,FALSE)</f>
        <v>0</v>
      </c>
      <c r="X13" s="63">
        <f t="shared" si="0"/>
        <v>0</v>
      </c>
      <c r="Y13" s="63">
        <f t="shared" si="1"/>
        <v>0</v>
      </c>
      <c r="Z13" s="45"/>
      <c r="AD13" s="45"/>
      <c r="AF13" s="45"/>
      <c r="AG13" s="45"/>
      <c r="AH13" s="45"/>
      <c r="AI13" s="45"/>
    </row>
    <row r="14" spans="1:35" s="44" customFormat="1" ht="13.5" thickBot="1" x14ac:dyDescent="0.25">
      <c r="A14" s="41">
        <v>1211</v>
      </c>
      <c r="B14" s="91">
        <v>1107</v>
      </c>
      <c r="C14" s="26" t="s">
        <v>73</v>
      </c>
      <c r="D14" s="26">
        <f>VLOOKUP($B14,Total!$A$4:$V$348,Total!C$1,FALSE)</f>
        <v>0</v>
      </c>
      <c r="E14" s="26">
        <f>VLOOKUP($B14,Total!$A$4:$V$348,Total!D$1,FALSE)</f>
        <v>0</v>
      </c>
      <c r="F14" s="26">
        <f>VLOOKUP($B14,Total!$A$4:$V$348,Total!E$1,FALSE)</f>
        <v>0</v>
      </c>
      <c r="G14" s="26">
        <f>VLOOKUP($B14,Total!$A$4:$V$348,Total!F$1,FALSE)</f>
        <v>0</v>
      </c>
      <c r="H14" s="26">
        <f>VLOOKUP($B14,Total!$A$4:$V$348,Total!G$1,FALSE)</f>
        <v>0</v>
      </c>
      <c r="I14" s="26">
        <f>VLOOKUP($B14,Total!$A$4:$V$348,Total!H$1,FALSE)</f>
        <v>0</v>
      </c>
      <c r="J14" s="26">
        <f>VLOOKUP($B14,Total!$A$4:$V$348,Total!I$1,FALSE)</f>
        <v>0</v>
      </c>
      <c r="K14" s="26">
        <f>VLOOKUP($B14,Total!$A$4:$V$348,Total!J$1,FALSE)</f>
        <v>0</v>
      </c>
      <c r="L14" s="26">
        <f>VLOOKUP($B14,Total!$A$4:$V$348,Total!K$1,FALSE)</f>
        <v>0</v>
      </c>
      <c r="M14" s="26">
        <f>VLOOKUP($B14,Total!$A$4:$V$348,Total!L$1,FALSE)</f>
        <v>0</v>
      </c>
      <c r="N14" s="26">
        <f>VLOOKUP($B14,Total!$A$4:$V$348,Total!M$1,FALSE)</f>
        <v>0</v>
      </c>
      <c r="O14" s="26">
        <f>VLOOKUP($B14,Total!$A$4:$V$348,Total!N$1,FALSE)</f>
        <v>0</v>
      </c>
      <c r="P14" s="26">
        <f>VLOOKUP($B14,Total!$A$4:$V$348,Total!O$1,FALSE)</f>
        <v>0</v>
      </c>
      <c r="Q14" s="26">
        <f>VLOOKUP($B14,Total!$A$4:$V$348,Total!P$1,FALSE)</f>
        <v>0</v>
      </c>
      <c r="R14" s="26">
        <f>VLOOKUP($B14,Total!$A$4:$V$348,Total!Q$1,FALSE)</f>
        <v>0</v>
      </c>
      <c r="S14" s="26">
        <f>VLOOKUP($B14,Total!$A$4:$V$348,Total!R$1,FALSE)</f>
        <v>0</v>
      </c>
      <c r="T14" s="26">
        <f>VLOOKUP($B14,Total!$A$4:$V$348,Total!S$1,FALSE)</f>
        <v>0</v>
      </c>
      <c r="U14" s="26">
        <f>VLOOKUP($B14,Total!$A$4:$V$348,Total!T$1,FALSE)</f>
        <v>0</v>
      </c>
      <c r="V14" s="26">
        <f>VLOOKUP($B14,Total!$A$4:$V$348,Total!U$1,FALSE)</f>
        <v>0</v>
      </c>
      <c r="W14" s="26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D14" s="45"/>
      <c r="AF14" s="45"/>
      <c r="AG14" s="45"/>
      <c r="AH14" s="45"/>
      <c r="AI14" s="45"/>
    </row>
    <row r="15" spans="1:35" s="44" customFormat="1" ht="13.5" thickBot="1" x14ac:dyDescent="0.25">
      <c r="A15" s="209" t="s">
        <v>7</v>
      </c>
      <c r="B15" s="210"/>
      <c r="C15" s="211"/>
      <c r="D15" s="4">
        <f t="shared" ref="D15:G15" si="2">SUM(D8:D14)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4">
        <f t="shared" ref="H15:Y15" si="3">SUM(H8:H14)</f>
        <v>0</v>
      </c>
      <c r="I15" s="3">
        <f t="shared" si="3"/>
        <v>0</v>
      </c>
      <c r="J15" s="3">
        <f t="shared" si="3"/>
        <v>0</v>
      </c>
      <c r="K15" s="3">
        <f t="shared" si="3"/>
        <v>0</v>
      </c>
      <c r="L15" s="3">
        <f t="shared" si="3"/>
        <v>0</v>
      </c>
      <c r="M15" s="3">
        <f t="shared" si="3"/>
        <v>0</v>
      </c>
      <c r="N15" s="3">
        <f t="shared" si="3"/>
        <v>0</v>
      </c>
      <c r="O15" s="3">
        <f t="shared" si="3"/>
        <v>0</v>
      </c>
      <c r="P15" s="3">
        <f t="shared" si="3"/>
        <v>0</v>
      </c>
      <c r="Q15" s="3">
        <f t="shared" si="3"/>
        <v>0</v>
      </c>
      <c r="R15" s="3">
        <f t="shared" si="3"/>
        <v>0</v>
      </c>
      <c r="S15" s="3">
        <f t="shared" si="3"/>
        <v>0</v>
      </c>
      <c r="T15" s="3">
        <f t="shared" si="3"/>
        <v>0</v>
      </c>
      <c r="U15" s="3">
        <f t="shared" si="3"/>
        <v>0</v>
      </c>
      <c r="V15" s="3">
        <f t="shared" si="3"/>
        <v>0</v>
      </c>
      <c r="W15" s="3">
        <f t="shared" si="3"/>
        <v>0</v>
      </c>
      <c r="X15" s="3">
        <f t="shared" si="3"/>
        <v>0</v>
      </c>
      <c r="Y15" s="23">
        <f t="shared" si="3"/>
        <v>0</v>
      </c>
    </row>
    <row r="17" spans="3:7" ht="15" x14ac:dyDescent="0.25">
      <c r="C17" s="43"/>
      <c r="D17" s="11"/>
    </row>
    <row r="18" spans="3:7" ht="15" x14ac:dyDescent="0.25">
      <c r="C18" s="43"/>
      <c r="D18" s="11"/>
      <c r="F18" s="34"/>
      <c r="G18" s="35"/>
    </row>
    <row r="19" spans="3:7" ht="15" x14ac:dyDescent="0.25">
      <c r="C19" s="43"/>
      <c r="D19" s="11"/>
      <c r="F19" s="34"/>
      <c r="G19" s="35"/>
    </row>
    <row r="20" spans="3:7" ht="15" x14ac:dyDescent="0.25">
      <c r="C20" s="43"/>
      <c r="D20" s="11"/>
    </row>
    <row r="21" spans="3:7" x14ac:dyDescent="0.2">
      <c r="C21" s="208"/>
      <c r="D21" s="208"/>
      <c r="E21" s="208"/>
      <c r="F21" s="208"/>
    </row>
    <row r="22" spans="3:7" x14ac:dyDescent="0.2">
      <c r="C22" s="99"/>
      <c r="D22" s="99"/>
      <c r="E22" s="99"/>
      <c r="F22" s="99"/>
    </row>
    <row r="23" spans="3:7" ht="15" x14ac:dyDescent="0.25">
      <c r="C23" s="43"/>
      <c r="D23" s="11"/>
    </row>
    <row r="24" spans="3:7" ht="15" x14ac:dyDescent="0.25">
      <c r="C24" s="43"/>
      <c r="D24" s="11"/>
    </row>
    <row r="25" spans="3:7" ht="15" x14ac:dyDescent="0.25">
      <c r="C25" s="43"/>
      <c r="D25" s="11"/>
    </row>
    <row r="26" spans="3:7" ht="15" x14ac:dyDescent="0.25">
      <c r="C26" s="43"/>
      <c r="D26" s="11"/>
    </row>
    <row r="27" spans="3:7" ht="15" x14ac:dyDescent="0.25">
      <c r="C27" s="43"/>
      <c r="D27" s="11"/>
    </row>
  </sheetData>
  <autoFilter ref="A7:AG7"/>
  <mergeCells count="13">
    <mergeCell ref="A1:W1"/>
    <mergeCell ref="A2:W2"/>
    <mergeCell ref="A4:W4"/>
    <mergeCell ref="P6:S6"/>
    <mergeCell ref="T6:W6"/>
    <mergeCell ref="X6:Y6"/>
    <mergeCell ref="A6:A7"/>
    <mergeCell ref="C6:C7"/>
    <mergeCell ref="D6:G6"/>
    <mergeCell ref="C21:F21"/>
    <mergeCell ref="A15:C15"/>
    <mergeCell ref="H6:K6"/>
    <mergeCell ref="L6:O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opLeftCell="G7" zoomScale="87" zoomScaleNormal="87" workbookViewId="0">
      <selection activeCell="F22" sqref="F22"/>
    </sheetView>
  </sheetViews>
  <sheetFormatPr baseColWidth="10" defaultRowHeight="12.75" x14ac:dyDescent="0.2"/>
  <cols>
    <col min="1" max="1" width="8" style="36" bestFit="1" customWidth="1"/>
    <col min="2" max="2" width="15.28515625" style="36" customWidth="1"/>
    <col min="3" max="3" width="21.140625" style="36" customWidth="1"/>
    <col min="4" max="4" width="12.28515625" bestFit="1" customWidth="1"/>
    <col min="5" max="5" width="15.42578125" bestFit="1" customWidth="1"/>
    <col min="6" max="6" width="14" bestFit="1" customWidth="1"/>
    <col min="7" max="7" width="15.42578125" bestFit="1" customWidth="1"/>
    <col min="8" max="8" width="12.28515625" bestFit="1" customWidth="1"/>
    <col min="9" max="9" width="16.5703125" bestFit="1" customWidth="1"/>
    <col min="10" max="10" width="12.42578125" bestFit="1" customWidth="1"/>
    <col min="11" max="11" width="16.5703125" bestFit="1" customWidth="1"/>
    <col min="12" max="12" width="12.28515625" bestFit="1" customWidth="1"/>
    <col min="13" max="13" width="15.42578125" bestFit="1" customWidth="1"/>
    <col min="14" max="14" width="12.42578125" bestFit="1" customWidth="1"/>
    <col min="15" max="15" width="15.42578125" bestFit="1" customWidth="1"/>
    <col min="16" max="16" width="12.28515625" bestFit="1" customWidth="1"/>
    <col min="17" max="17" width="12.5703125" bestFit="1" customWidth="1"/>
    <col min="18" max="18" width="12.42578125" bestFit="1" customWidth="1"/>
    <col min="19" max="19" width="12.5703125" bestFit="1" customWidth="1"/>
    <col min="20" max="20" width="12.5703125" customWidth="1"/>
    <col min="21" max="21" width="15.42578125" bestFit="1" customWidth="1"/>
    <col min="22" max="22" width="11.5703125" bestFit="1" customWidth="1"/>
    <col min="23" max="23" width="14.28515625" bestFit="1" customWidth="1"/>
    <col min="24" max="24" width="22" customWidth="1"/>
    <col min="25" max="25" width="16.5703125" bestFit="1" customWidth="1"/>
  </cols>
  <sheetData>
    <row r="1" spans="1:33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3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3" ht="18" x14ac:dyDescent="0.25">
      <c r="A4" s="216" t="s">
        <v>46</v>
      </c>
      <c r="B4" s="216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3" ht="13.5" thickBot="1" x14ac:dyDescent="0.25">
      <c r="D5" t="s">
        <v>29</v>
      </c>
    </row>
    <row r="6" spans="1:33" ht="15.75" thickBot="1" x14ac:dyDescent="0.25">
      <c r="A6" s="204" t="s">
        <v>0</v>
      </c>
      <c r="B6" s="206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3" s="44" customFormat="1" ht="99.75" customHeight="1" thickBot="1" x14ac:dyDescent="0.25">
      <c r="A7" s="205"/>
      <c r="B7" s="217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3" s="44" customFormat="1" x14ac:dyDescent="0.2">
      <c r="A8" s="40">
        <v>2101</v>
      </c>
      <c r="B8" s="91">
        <v>2301</v>
      </c>
      <c r="C8" s="26" t="s">
        <v>76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F8" s="45"/>
      <c r="AG8" s="45"/>
    </row>
    <row r="9" spans="1:33" s="44" customFormat="1" x14ac:dyDescent="0.2">
      <c r="A9" s="41">
        <v>2103</v>
      </c>
      <c r="B9" s="91">
        <v>2302</v>
      </c>
      <c r="C9" s="26" t="s">
        <v>77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16" si="0">D9+F9+H9+J9+L9+N9+P9+R9+T9+V9</f>
        <v>0</v>
      </c>
      <c r="Y9" s="63">
        <f t="shared" ref="Y9:Y16" si="1">E9+G9+I9+K9+M9+O9+Q9+S9+U9+W9</f>
        <v>0</v>
      </c>
      <c r="Z9" s="45"/>
      <c r="AF9" s="45"/>
      <c r="AG9" s="45"/>
    </row>
    <row r="10" spans="1:33" s="44" customFormat="1" x14ac:dyDescent="0.2">
      <c r="A10" s="41">
        <v>2201</v>
      </c>
      <c r="B10" s="91">
        <v>2101</v>
      </c>
      <c r="C10" s="26" t="s">
        <v>78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F10" s="45"/>
      <c r="AG10" s="45"/>
    </row>
    <row r="11" spans="1:33" s="44" customFormat="1" x14ac:dyDescent="0.2">
      <c r="A11" s="41">
        <v>2202</v>
      </c>
      <c r="B11" s="91">
        <v>2104</v>
      </c>
      <c r="C11" s="26" t="s">
        <v>79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F11" s="45"/>
      <c r="AG11" s="45"/>
    </row>
    <row r="12" spans="1:33" s="44" customFormat="1" x14ac:dyDescent="0.2">
      <c r="A12" s="41">
        <v>2203</v>
      </c>
      <c r="B12" s="91">
        <v>2102</v>
      </c>
      <c r="C12" s="26" t="s">
        <v>80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1"/>
        <v>0</v>
      </c>
      <c r="Z12" s="45"/>
      <c r="AF12" s="45"/>
      <c r="AG12" s="45"/>
    </row>
    <row r="13" spans="1:33" s="44" customFormat="1" x14ac:dyDescent="0.2">
      <c r="A13" s="41">
        <v>2206</v>
      </c>
      <c r="B13" s="91">
        <v>2103</v>
      </c>
      <c r="C13" s="26" t="s">
        <v>81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1"/>
        <v>0</v>
      </c>
      <c r="Z13" s="45"/>
      <c r="AF13" s="45"/>
      <c r="AG13" s="45"/>
    </row>
    <row r="14" spans="1:33" s="44" customFormat="1" x14ac:dyDescent="0.2">
      <c r="A14" s="41">
        <v>2301</v>
      </c>
      <c r="B14" s="91">
        <v>2201</v>
      </c>
      <c r="C14" s="26" t="s">
        <v>82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F14" s="45"/>
      <c r="AG14" s="45"/>
    </row>
    <row r="15" spans="1:33" s="44" customFormat="1" x14ac:dyDescent="0.2">
      <c r="A15" s="41">
        <v>2302</v>
      </c>
      <c r="B15" s="91">
        <v>2202</v>
      </c>
      <c r="C15" s="26" t="s">
        <v>83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1"/>
        <v>0</v>
      </c>
      <c r="Z15" s="45"/>
      <c r="AF15" s="45"/>
      <c r="AG15" s="45"/>
    </row>
    <row r="16" spans="1:33" s="44" customFormat="1" ht="18" customHeight="1" thickBot="1" x14ac:dyDescent="0.25">
      <c r="A16" s="42">
        <v>2303</v>
      </c>
      <c r="B16" s="91">
        <v>2203</v>
      </c>
      <c r="C16" s="26" t="s">
        <v>84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  <c r="Z16" s="45"/>
      <c r="AF16" s="45"/>
      <c r="AG16" s="45"/>
    </row>
    <row r="17" spans="1:25" s="44" customFormat="1" ht="13.5" thickBot="1" x14ac:dyDescent="0.25">
      <c r="A17" s="209" t="s">
        <v>7</v>
      </c>
      <c r="B17" s="210"/>
      <c r="C17" s="211"/>
      <c r="D17" s="4">
        <f>SUM(D8:D16)</f>
        <v>0</v>
      </c>
      <c r="E17" s="3">
        <f t="shared" ref="E17:G17" si="2">SUM(E8:E16)</f>
        <v>0</v>
      </c>
      <c r="F17" s="3">
        <f t="shared" si="2"/>
        <v>0</v>
      </c>
      <c r="G17" s="3">
        <f t="shared" si="2"/>
        <v>0</v>
      </c>
      <c r="H17" s="4">
        <f>SUM(H8:H16)</f>
        <v>0</v>
      </c>
      <c r="I17" s="3">
        <f t="shared" ref="I17:Y17" si="3">SUM(I8:I16)</f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>SUM(P8:P16)</f>
        <v>0</v>
      </c>
      <c r="Q17" s="3">
        <f>SUM(Q8:Q16)</f>
        <v>0</v>
      </c>
      <c r="R17" s="3">
        <f>SUM(R8:R16)</f>
        <v>0</v>
      </c>
      <c r="S17" s="3">
        <f>SUM(S8:S16)</f>
        <v>0</v>
      </c>
      <c r="T17" s="3">
        <f t="shared" si="3"/>
        <v>0</v>
      </c>
      <c r="U17" s="3">
        <f t="shared" si="3"/>
        <v>0</v>
      </c>
      <c r="V17" s="3">
        <f t="shared" si="3"/>
        <v>0</v>
      </c>
      <c r="W17" s="3">
        <f t="shared" si="3"/>
        <v>0</v>
      </c>
      <c r="X17" s="3">
        <f t="shared" si="3"/>
        <v>0</v>
      </c>
      <c r="Y17" s="23">
        <f t="shared" si="3"/>
        <v>0</v>
      </c>
    </row>
    <row r="18" spans="1:25" x14ac:dyDescent="0.2">
      <c r="U18" s="1"/>
    </row>
    <row r="19" spans="1:25" ht="15" x14ac:dyDescent="0.25">
      <c r="C19" s="43"/>
      <c r="D19" s="12"/>
    </row>
    <row r="20" spans="1:25" ht="15" x14ac:dyDescent="0.25">
      <c r="C20" s="43"/>
      <c r="D20" s="12"/>
    </row>
    <row r="21" spans="1:25" ht="15" x14ac:dyDescent="0.25">
      <c r="C21" s="43"/>
      <c r="D21" s="12"/>
      <c r="F21" s="34"/>
      <c r="G21" s="35"/>
    </row>
    <row r="22" spans="1:25" ht="15" x14ac:dyDescent="0.25">
      <c r="C22" s="43"/>
      <c r="D22" s="12"/>
      <c r="F22" s="34"/>
      <c r="G22" s="35"/>
    </row>
    <row r="23" spans="1:25" ht="15" x14ac:dyDescent="0.25">
      <c r="C23" s="43"/>
      <c r="D23" s="12"/>
    </row>
    <row r="24" spans="1:25" ht="15" x14ac:dyDescent="0.25">
      <c r="C24" s="43"/>
      <c r="D24" s="12"/>
    </row>
    <row r="25" spans="1:25" ht="15" x14ac:dyDescent="0.25">
      <c r="C25" s="43"/>
      <c r="D25" s="12"/>
    </row>
    <row r="26" spans="1:25" ht="15" x14ac:dyDescent="0.25">
      <c r="C26" s="43"/>
      <c r="D26" s="12"/>
    </row>
    <row r="27" spans="1:25" ht="15" x14ac:dyDescent="0.25">
      <c r="C27" s="43"/>
      <c r="D27" s="12"/>
    </row>
  </sheetData>
  <autoFilter ref="A7:AE7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zoomScale="80" zoomScaleNormal="80" workbookViewId="0">
      <selection activeCell="Y9" sqref="C9:Y10"/>
    </sheetView>
  </sheetViews>
  <sheetFormatPr baseColWidth="10" defaultRowHeight="12.75" x14ac:dyDescent="0.2"/>
  <cols>
    <col min="1" max="1" width="8" style="36" bestFit="1" customWidth="1"/>
    <col min="2" max="2" width="14.42578125" style="36" customWidth="1"/>
    <col min="3" max="3" width="22" style="36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  <col min="24" max="24" width="16.7109375" customWidth="1"/>
    <col min="25" max="25" width="13.5703125" bestFit="1" customWidth="1"/>
  </cols>
  <sheetData>
    <row r="1" spans="1:25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5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25" ht="18" x14ac:dyDescent="0.25">
      <c r="A4" s="215" t="s">
        <v>47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25" ht="13.5" thickBot="1" x14ac:dyDescent="0.25"/>
    <row r="6" spans="1:25" ht="15.75" customHeight="1" thickBot="1" x14ac:dyDescent="0.25">
      <c r="A6" s="218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25" s="44" customFormat="1" ht="105.75" customHeight="1" thickBot="1" x14ac:dyDescent="0.25">
      <c r="A7" s="219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5" s="44" customFormat="1" x14ac:dyDescent="0.2">
      <c r="A8" s="49">
        <v>3101</v>
      </c>
      <c r="B8" s="91">
        <v>3201</v>
      </c>
      <c r="C8" s="26" t="s">
        <v>85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</row>
    <row r="9" spans="1:25" s="44" customFormat="1" x14ac:dyDescent="0.2">
      <c r="A9" s="50">
        <v>3102</v>
      </c>
      <c r="B9" s="91">
        <v>3202</v>
      </c>
      <c r="C9" s="26" t="s">
        <v>86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1</v>
      </c>
      <c r="M9" s="63">
        <f>VLOOKUP($B9,Total!$A$4:$V$348,Total!L$1,FALSE)</f>
        <v>62817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16" si="0">D9+F9+H9+J9+L9+N9+P9+R9+T9+V9</f>
        <v>1</v>
      </c>
      <c r="Y9" s="63">
        <f t="shared" ref="Y9:Y16" si="1">E9+G9+I9+K9+M9+O9+Q9+S9+U9+W9</f>
        <v>62817</v>
      </c>
    </row>
    <row r="10" spans="1:25" s="44" customFormat="1" x14ac:dyDescent="0.2">
      <c r="A10" s="50">
        <v>3201</v>
      </c>
      <c r="B10" s="91">
        <v>3101</v>
      </c>
      <c r="C10" s="26" t="s">
        <v>87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</row>
    <row r="11" spans="1:25" s="44" customFormat="1" x14ac:dyDescent="0.2">
      <c r="A11" s="50">
        <v>3202</v>
      </c>
      <c r="B11" s="91">
        <v>3102</v>
      </c>
      <c r="C11" s="26" t="s">
        <v>88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</row>
    <row r="12" spans="1:25" s="44" customFormat="1" x14ac:dyDescent="0.2">
      <c r="A12" s="50">
        <v>3203</v>
      </c>
      <c r="B12" s="91">
        <v>3103</v>
      </c>
      <c r="C12" s="26" t="s">
        <v>89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0</v>
      </c>
      <c r="Y12" s="63">
        <f t="shared" si="1"/>
        <v>0</v>
      </c>
    </row>
    <row r="13" spans="1:25" s="44" customFormat="1" x14ac:dyDescent="0.2">
      <c r="A13" s="50">
        <v>3301</v>
      </c>
      <c r="B13" s="91">
        <v>3301</v>
      </c>
      <c r="C13" s="26" t="s">
        <v>90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1"/>
        <v>0</v>
      </c>
    </row>
    <row r="14" spans="1:25" s="44" customFormat="1" x14ac:dyDescent="0.2">
      <c r="A14" s="50">
        <v>3302</v>
      </c>
      <c r="B14" s="91">
        <v>3303</v>
      </c>
      <c r="C14" s="26" t="s">
        <v>91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</row>
    <row r="15" spans="1:25" s="44" customFormat="1" x14ac:dyDescent="0.2">
      <c r="A15" s="50">
        <v>3303</v>
      </c>
      <c r="B15" s="91">
        <v>3304</v>
      </c>
      <c r="C15" s="26" t="s">
        <v>92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1"/>
        <v>0</v>
      </c>
    </row>
    <row r="16" spans="1:25" s="44" customFormat="1" ht="13.5" thickBot="1" x14ac:dyDescent="0.25">
      <c r="A16" s="51">
        <v>3304</v>
      </c>
      <c r="B16" s="91">
        <v>3302</v>
      </c>
      <c r="C16" s="26" t="s">
        <v>93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</row>
    <row r="17" spans="1:30" s="44" customFormat="1" ht="13.5" thickBot="1" x14ac:dyDescent="0.25">
      <c r="A17" s="209" t="s">
        <v>7</v>
      </c>
      <c r="B17" s="210"/>
      <c r="C17" s="211"/>
      <c r="D17" s="5">
        <f t="shared" ref="D17:G17" si="2">SUM(D8:D16)</f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>SUM(H8:H16)</f>
        <v>0</v>
      </c>
      <c r="I17" s="5">
        <f t="shared" ref="I17:Y17" si="3">SUM(I8:I16)</f>
        <v>0</v>
      </c>
      <c r="J17" s="5">
        <f t="shared" si="3"/>
        <v>0</v>
      </c>
      <c r="K17" s="24">
        <f t="shared" si="3"/>
        <v>0</v>
      </c>
      <c r="L17" s="5">
        <f t="shared" si="3"/>
        <v>1</v>
      </c>
      <c r="M17" s="5">
        <f t="shared" si="3"/>
        <v>62817</v>
      </c>
      <c r="N17" s="5">
        <f t="shared" si="3"/>
        <v>0</v>
      </c>
      <c r="O17" s="24">
        <f t="shared" si="3"/>
        <v>0</v>
      </c>
      <c r="P17" s="5">
        <f>SUM(P8:P16)</f>
        <v>0</v>
      </c>
      <c r="Q17" s="5">
        <f>SUM(Q8:Q16)</f>
        <v>0</v>
      </c>
      <c r="R17" s="5">
        <f>SUM(R8:R16)</f>
        <v>0</v>
      </c>
      <c r="S17" s="5">
        <f>SUM(S8:S16)</f>
        <v>0</v>
      </c>
      <c r="T17" s="5">
        <f t="shared" si="3"/>
        <v>0</v>
      </c>
      <c r="U17" s="5">
        <f t="shared" si="3"/>
        <v>0</v>
      </c>
      <c r="V17" s="5">
        <f t="shared" si="3"/>
        <v>0</v>
      </c>
      <c r="W17" s="5">
        <f t="shared" si="3"/>
        <v>0</v>
      </c>
      <c r="X17" s="5">
        <f t="shared" si="3"/>
        <v>1</v>
      </c>
      <c r="Y17" s="24">
        <f t="shared" si="3"/>
        <v>62817</v>
      </c>
    </row>
    <row r="21" spans="1:30" x14ac:dyDescent="0.2">
      <c r="F21" s="34"/>
      <c r="G21" s="35"/>
    </row>
    <row r="22" spans="1:30" x14ac:dyDescent="0.2">
      <c r="F22" s="34"/>
      <c r="G22" s="35"/>
    </row>
    <row r="25" spans="1:30" x14ac:dyDescent="0.2">
      <c r="AD25" s="10"/>
    </row>
  </sheetData>
  <autoFilter ref="A7:AG7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zoomScale="84" zoomScaleNormal="84" workbookViewId="0">
      <selection activeCell="Y12" sqref="A12:Y12"/>
    </sheetView>
  </sheetViews>
  <sheetFormatPr baseColWidth="10" defaultRowHeight="12.75" x14ac:dyDescent="0.2"/>
  <cols>
    <col min="1" max="1" width="8.140625" style="36" customWidth="1"/>
    <col min="2" max="2" width="13" style="36" customWidth="1"/>
    <col min="3" max="3" width="15" style="36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  <col min="24" max="24" width="15.85546875" customWidth="1"/>
    <col min="25" max="25" width="14.140625" bestFit="1" customWidth="1"/>
  </cols>
  <sheetData>
    <row r="1" spans="1:3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6" ht="18" x14ac:dyDescent="0.25">
      <c r="A4" s="215" t="s">
        <v>48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6" ht="13.5" thickBot="1" x14ac:dyDescent="0.25"/>
    <row r="6" spans="1:36" ht="13.5" customHeight="1" thickBot="1" x14ac:dyDescent="0.25">
      <c r="A6" s="204" t="s">
        <v>0</v>
      </c>
      <c r="B6" s="206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6" s="44" customFormat="1" ht="109.5" customHeight="1" thickBot="1" x14ac:dyDescent="0.25">
      <c r="A7" s="205"/>
      <c r="B7" s="217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4101</v>
      </c>
      <c r="B8" s="91">
        <v>4101</v>
      </c>
      <c r="C8" s="26" t="s">
        <v>94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F8" s="45"/>
      <c r="AH8" s="45"/>
      <c r="AI8" s="45">
        <f>Z8+AB8+AD8+AF8</f>
        <v>0</v>
      </c>
      <c r="AJ8" s="44">
        <f>AA8+AC8+AE8+AG8</f>
        <v>0</v>
      </c>
    </row>
    <row r="9" spans="1:36" s="44" customFormat="1" x14ac:dyDescent="0.2">
      <c r="A9" s="41">
        <v>4102</v>
      </c>
      <c r="B9" s="91">
        <v>4104</v>
      </c>
      <c r="C9" s="26" t="s">
        <v>95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Y16" si="0">D9+F9+H9+J9+L9+N9+P9+R9+T9+V9</f>
        <v>0</v>
      </c>
      <c r="Y9" s="63">
        <f t="shared" si="0"/>
        <v>0</v>
      </c>
      <c r="Z9" s="45"/>
      <c r="AF9" s="45"/>
      <c r="AH9" s="45"/>
      <c r="AI9" s="45">
        <f t="shared" ref="AI9:AI22" si="1">Z9+AB9+AD9+AF9</f>
        <v>0</v>
      </c>
      <c r="AJ9" s="44">
        <f t="shared" ref="AJ9:AJ22" si="2">AA9+AC9+AE9+AG9</f>
        <v>0</v>
      </c>
    </row>
    <row r="10" spans="1:36" s="44" customFormat="1" x14ac:dyDescent="0.2">
      <c r="A10" s="41">
        <v>4103</v>
      </c>
      <c r="B10" s="91">
        <v>4102</v>
      </c>
      <c r="C10" s="26" t="s">
        <v>96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0"/>
        <v>0</v>
      </c>
      <c r="Z10" s="45"/>
      <c r="AF10" s="45"/>
      <c r="AH10" s="45"/>
      <c r="AI10" s="45">
        <f t="shared" si="1"/>
        <v>0</v>
      </c>
      <c r="AJ10" s="44">
        <f t="shared" si="2"/>
        <v>0</v>
      </c>
    </row>
    <row r="11" spans="1:36" s="44" customFormat="1" x14ac:dyDescent="0.2">
      <c r="A11" s="41">
        <v>4104</v>
      </c>
      <c r="B11" s="91">
        <v>4103</v>
      </c>
      <c r="C11" s="26" t="s">
        <v>97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0"/>
        <v>0</v>
      </c>
      <c r="Z11" s="45"/>
      <c r="AF11" s="45"/>
      <c r="AH11" s="45"/>
      <c r="AI11" s="45">
        <f t="shared" si="1"/>
        <v>0</v>
      </c>
      <c r="AJ11" s="44">
        <f t="shared" si="2"/>
        <v>0</v>
      </c>
    </row>
    <row r="12" spans="1:36" s="44" customFormat="1" x14ac:dyDescent="0.2">
      <c r="A12" s="41">
        <v>4105</v>
      </c>
      <c r="B12" s="91">
        <v>4106</v>
      </c>
      <c r="C12" s="26" t="s">
        <v>98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0</v>
      </c>
      <c r="I12" s="63">
        <f>VLOOKUP($B12,Total!$A$4:$V$348,Total!H$1,FALSE)</f>
        <v>0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72</v>
      </c>
      <c r="U12" s="63">
        <f>VLOOKUP($B12,Total!$A$4:$V$348,Total!T$1,FALSE)</f>
        <v>4522824</v>
      </c>
      <c r="V12" s="63">
        <f>VLOOKUP($B12,Total!$A$4:$V$348,Total!U$1,FALSE)</f>
        <v>1</v>
      </c>
      <c r="W12" s="63">
        <f>VLOOKUP($B12,Total!$A$4:$V$348,Total!V$1,FALSE)</f>
        <v>43814</v>
      </c>
      <c r="X12" s="63">
        <f t="shared" si="0"/>
        <v>73</v>
      </c>
      <c r="Y12" s="63">
        <f t="shared" si="0"/>
        <v>4566638</v>
      </c>
      <c r="Z12" s="45"/>
      <c r="AF12" s="45"/>
      <c r="AH12" s="45"/>
      <c r="AI12" s="45">
        <f t="shared" si="1"/>
        <v>0</v>
      </c>
      <c r="AJ12" s="44">
        <f t="shared" si="2"/>
        <v>0</v>
      </c>
    </row>
    <row r="13" spans="1:36" s="44" customFormat="1" x14ac:dyDescent="0.2">
      <c r="A13" s="41">
        <v>4106</v>
      </c>
      <c r="B13" s="91">
        <v>4105</v>
      </c>
      <c r="C13" s="26" t="s">
        <v>99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0"/>
        <v>0</v>
      </c>
      <c r="Z13" s="45"/>
      <c r="AF13" s="45"/>
      <c r="AH13" s="45"/>
      <c r="AI13" s="45">
        <f t="shared" si="1"/>
        <v>0</v>
      </c>
      <c r="AJ13" s="44">
        <f t="shared" si="2"/>
        <v>0</v>
      </c>
    </row>
    <row r="14" spans="1:36" s="44" customFormat="1" x14ac:dyDescent="0.2">
      <c r="A14" s="41">
        <v>4201</v>
      </c>
      <c r="B14" s="91">
        <v>4301</v>
      </c>
      <c r="C14" s="26" t="s">
        <v>100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0"/>
        <v>0</v>
      </c>
      <c r="Z14" s="45"/>
      <c r="AF14" s="45"/>
      <c r="AH14" s="45"/>
      <c r="AI14" s="45">
        <f t="shared" si="1"/>
        <v>0</v>
      </c>
      <c r="AJ14" s="44">
        <f t="shared" si="2"/>
        <v>0</v>
      </c>
    </row>
    <row r="15" spans="1:36" s="44" customFormat="1" x14ac:dyDescent="0.2">
      <c r="A15" s="41">
        <v>4203</v>
      </c>
      <c r="B15" s="91">
        <v>4303</v>
      </c>
      <c r="C15" s="26" t="s">
        <v>101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0"/>
        <v>0</v>
      </c>
      <c r="Z15" s="45"/>
      <c r="AF15" s="45"/>
      <c r="AH15" s="45"/>
      <c r="AI15" s="45">
        <f t="shared" si="1"/>
        <v>0</v>
      </c>
      <c r="AJ15" s="44">
        <f t="shared" si="2"/>
        <v>0</v>
      </c>
    </row>
    <row r="16" spans="1:36" s="44" customFormat="1" x14ac:dyDescent="0.2">
      <c r="A16" s="41">
        <v>4204</v>
      </c>
      <c r="B16" s="91">
        <v>4304</v>
      </c>
      <c r="C16" s="26" t="s">
        <v>102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0"/>
        <v>0</v>
      </c>
      <c r="Z16" s="45"/>
      <c r="AF16" s="45"/>
      <c r="AH16" s="45"/>
      <c r="AI16" s="45">
        <f t="shared" si="1"/>
        <v>0</v>
      </c>
      <c r="AJ16" s="44">
        <f t="shared" si="2"/>
        <v>0</v>
      </c>
    </row>
    <row r="17" spans="1:36" s="44" customFormat="1" x14ac:dyDescent="0.2">
      <c r="A17" s="41">
        <v>4205</v>
      </c>
      <c r="B17" s="91">
        <v>4302</v>
      </c>
      <c r="C17" s="26" t="s">
        <v>103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>D17+F17+H17+J17+L17+N17+P17+R17+T17+V17</f>
        <v>0</v>
      </c>
      <c r="Y17" s="63">
        <f>E17+G17+I17+K17+M17+O17+Q17+S17+U17+W17</f>
        <v>0</v>
      </c>
      <c r="Z17" s="45"/>
      <c r="AF17" s="45"/>
      <c r="AH17" s="45"/>
      <c r="AI17" s="45">
        <f t="shared" si="1"/>
        <v>0</v>
      </c>
      <c r="AJ17" s="44">
        <f t="shared" si="2"/>
        <v>0</v>
      </c>
    </row>
    <row r="18" spans="1:36" s="44" customFormat="1" x14ac:dyDescent="0.2">
      <c r="A18" s="41">
        <v>4206</v>
      </c>
      <c r="B18" s="91">
        <v>4305</v>
      </c>
      <c r="C18" s="26" t="s">
        <v>104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ref="X18:X22" si="3">D18+F18+H18+J18+L18+N18+P18+R18+T18+V18</f>
        <v>0</v>
      </c>
      <c r="Y18" s="63">
        <f t="shared" ref="Y18:Y22" si="4">E18+G18+I18+K18+M18+O18+Q18+S18+U18+W18</f>
        <v>0</v>
      </c>
      <c r="Z18" s="45"/>
      <c r="AF18" s="45"/>
      <c r="AH18" s="45"/>
      <c r="AI18" s="45">
        <f t="shared" si="1"/>
        <v>0</v>
      </c>
      <c r="AJ18" s="44">
        <f t="shared" si="2"/>
        <v>0</v>
      </c>
    </row>
    <row r="19" spans="1:36" s="44" customFormat="1" x14ac:dyDescent="0.2">
      <c r="A19" s="41">
        <v>4301</v>
      </c>
      <c r="B19" s="91">
        <v>4201</v>
      </c>
      <c r="C19" s="26" t="s">
        <v>105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0</v>
      </c>
      <c r="I19" s="63">
        <f>VLOOKUP($B19,Total!$A$4:$V$348,Total!H$1,FALSE)</f>
        <v>0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3"/>
        <v>0</v>
      </c>
      <c r="Y19" s="63">
        <f t="shared" si="4"/>
        <v>0</v>
      </c>
      <c r="Z19" s="45"/>
      <c r="AF19" s="45"/>
      <c r="AH19" s="45"/>
      <c r="AI19" s="45">
        <f t="shared" si="1"/>
        <v>0</v>
      </c>
      <c r="AJ19" s="44">
        <f t="shared" si="2"/>
        <v>0</v>
      </c>
    </row>
    <row r="20" spans="1:36" s="44" customFormat="1" x14ac:dyDescent="0.2">
      <c r="A20" s="41">
        <v>4302</v>
      </c>
      <c r="B20" s="91">
        <v>4204</v>
      </c>
      <c r="C20" s="26" t="s">
        <v>106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3"/>
        <v>0</v>
      </c>
      <c r="Y20" s="63">
        <f t="shared" si="4"/>
        <v>0</v>
      </c>
      <c r="Z20" s="45"/>
      <c r="AF20" s="45"/>
      <c r="AH20" s="45"/>
      <c r="AI20" s="45">
        <f t="shared" si="1"/>
        <v>0</v>
      </c>
      <c r="AJ20" s="44">
        <f t="shared" si="2"/>
        <v>0</v>
      </c>
    </row>
    <row r="21" spans="1:36" s="44" customFormat="1" x14ac:dyDescent="0.2">
      <c r="A21" s="41">
        <v>4303</v>
      </c>
      <c r="B21" s="91">
        <v>4203</v>
      </c>
      <c r="C21" s="26" t="s">
        <v>107</v>
      </c>
      <c r="D21" s="63">
        <f>VLOOKUP($B21,Total!$A$4:$V$348,Total!C$1,FALSE)</f>
        <v>0</v>
      </c>
      <c r="E21" s="63">
        <f>VLOOKUP($B21,Total!$A$4:$V$348,Total!D$1,FALSE)</f>
        <v>0</v>
      </c>
      <c r="F21" s="63">
        <f>VLOOKUP($B21,Total!$A$4:$V$348,Total!E$1,FALSE)</f>
        <v>0</v>
      </c>
      <c r="G21" s="63">
        <f>VLOOKUP($B21,Total!$A$4:$V$348,Total!F$1,FALSE)</f>
        <v>0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3"/>
        <v>0</v>
      </c>
      <c r="Y21" s="63">
        <f t="shared" si="4"/>
        <v>0</v>
      </c>
      <c r="Z21" s="45"/>
      <c r="AF21" s="45"/>
      <c r="AH21" s="45"/>
      <c r="AI21" s="45">
        <f t="shared" si="1"/>
        <v>0</v>
      </c>
      <c r="AJ21" s="44">
        <f t="shared" si="2"/>
        <v>0</v>
      </c>
    </row>
    <row r="22" spans="1:36" s="44" customFormat="1" ht="13.5" thickBot="1" x14ac:dyDescent="0.25">
      <c r="A22" s="42">
        <v>4304</v>
      </c>
      <c r="B22" s="91">
        <v>4202</v>
      </c>
      <c r="C22" s="26" t="s">
        <v>108</v>
      </c>
      <c r="D22" s="63">
        <f>VLOOKUP($B22,Total!$A$4:$V$348,Total!C$1,FALSE)</f>
        <v>0</v>
      </c>
      <c r="E22" s="63">
        <f>VLOOKUP($B22,Total!$A$4:$V$348,Total!D$1,FALSE)</f>
        <v>0</v>
      </c>
      <c r="F22" s="63">
        <f>VLOOKUP($B22,Total!$A$4:$V$348,Total!E$1,FALSE)</f>
        <v>0</v>
      </c>
      <c r="G22" s="63">
        <f>VLOOKUP($B22,Total!$A$4:$V$348,Total!F$1,FALSE)</f>
        <v>0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0</v>
      </c>
      <c r="U22" s="63">
        <f>VLOOKUP($B22,Total!$A$4:$V$348,Total!T$1,FALSE)</f>
        <v>0</v>
      </c>
      <c r="V22" s="63">
        <f>VLOOKUP($B22,Total!$A$4:$V$348,Total!U$1,FALSE)</f>
        <v>0</v>
      </c>
      <c r="W22" s="63">
        <f>VLOOKUP($B22,Total!$A$4:$V$348,Total!V$1,FALSE)</f>
        <v>0</v>
      </c>
      <c r="X22" s="63">
        <f t="shared" si="3"/>
        <v>0</v>
      </c>
      <c r="Y22" s="63">
        <f t="shared" si="4"/>
        <v>0</v>
      </c>
      <c r="Z22" s="45"/>
      <c r="AF22" s="45"/>
      <c r="AH22" s="45"/>
      <c r="AI22" s="45">
        <f t="shared" si="1"/>
        <v>0</v>
      </c>
      <c r="AJ22" s="44">
        <f t="shared" si="2"/>
        <v>0</v>
      </c>
    </row>
    <row r="23" spans="1:36" s="44" customFormat="1" ht="13.5" thickBot="1" x14ac:dyDescent="0.25">
      <c r="A23" s="209" t="s">
        <v>7</v>
      </c>
      <c r="B23" s="210"/>
      <c r="C23" s="211"/>
      <c r="D23" s="4">
        <f t="shared" ref="D23:G23" si="5">SUM(D8:D22)</f>
        <v>0</v>
      </c>
      <c r="E23" s="4">
        <f t="shared" si="5"/>
        <v>0</v>
      </c>
      <c r="F23" s="4">
        <f t="shared" si="5"/>
        <v>0</v>
      </c>
      <c r="G23" s="4">
        <f t="shared" si="5"/>
        <v>0</v>
      </c>
      <c r="H23" s="4">
        <f>SUM(H8:H22)</f>
        <v>0</v>
      </c>
      <c r="I23" s="3">
        <f t="shared" ref="I23:Y23" si="6">SUM(I8:I22)</f>
        <v>0</v>
      </c>
      <c r="J23" s="3">
        <f t="shared" si="6"/>
        <v>0</v>
      </c>
      <c r="K23" s="3">
        <f t="shared" si="6"/>
        <v>0</v>
      </c>
      <c r="L23" s="3">
        <f t="shared" si="6"/>
        <v>0</v>
      </c>
      <c r="M23" s="3">
        <f t="shared" si="6"/>
        <v>0</v>
      </c>
      <c r="N23" s="3">
        <f t="shared" si="6"/>
        <v>0</v>
      </c>
      <c r="O23" s="3">
        <f t="shared" si="6"/>
        <v>0</v>
      </c>
      <c r="P23" s="3">
        <f>SUM(P8:P22)</f>
        <v>0</v>
      </c>
      <c r="Q23" s="3">
        <f>SUM(Q8:Q22)</f>
        <v>0</v>
      </c>
      <c r="R23" s="3">
        <f>SUM(R8:R22)</f>
        <v>0</v>
      </c>
      <c r="S23" s="3">
        <f>SUM(S8:S22)</f>
        <v>0</v>
      </c>
      <c r="T23" s="3">
        <f t="shared" si="6"/>
        <v>72</v>
      </c>
      <c r="U23" s="3">
        <f t="shared" si="6"/>
        <v>4522824</v>
      </c>
      <c r="V23" s="3">
        <f t="shared" si="6"/>
        <v>1</v>
      </c>
      <c r="W23" s="3">
        <f t="shared" si="6"/>
        <v>43814</v>
      </c>
      <c r="X23" s="3">
        <f t="shared" si="6"/>
        <v>73</v>
      </c>
      <c r="Y23" s="23">
        <f t="shared" si="6"/>
        <v>4566638</v>
      </c>
      <c r="AH23" s="45"/>
      <c r="AI23" s="45"/>
    </row>
    <row r="24" spans="1:36" x14ac:dyDescent="0.2">
      <c r="A24" s="222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</row>
    <row r="25" spans="1:36" x14ac:dyDescent="0.2">
      <c r="A25" s="52"/>
      <c r="B25" s="52"/>
      <c r="C25" s="52"/>
      <c r="D25" s="30"/>
      <c r="E25" s="30"/>
      <c r="F25" s="33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36" x14ac:dyDescent="0.2">
      <c r="A26" s="52"/>
      <c r="B26" s="52"/>
      <c r="C26" s="52"/>
      <c r="D26" s="30"/>
      <c r="E26" s="30"/>
      <c r="F26" s="34"/>
      <c r="G26" s="35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36" x14ac:dyDescent="0.2">
      <c r="A27" s="52"/>
      <c r="B27" s="52"/>
      <c r="C27" s="52"/>
      <c r="D27" s="30"/>
      <c r="E27" s="30"/>
      <c r="F27" s="34"/>
      <c r="G27" s="35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36" x14ac:dyDescent="0.2">
      <c r="E28" s="2"/>
      <c r="F28" s="2"/>
      <c r="G28" s="31"/>
      <c r="H28" s="32"/>
      <c r="J28" s="10"/>
    </row>
    <row r="29" spans="1:36" x14ac:dyDescent="0.2">
      <c r="E29" s="2"/>
      <c r="F29" s="2"/>
      <c r="G29" s="31"/>
      <c r="H29" s="32"/>
    </row>
    <row r="30" spans="1:36" x14ac:dyDescent="0.2">
      <c r="E30" s="2"/>
      <c r="F30" s="2"/>
      <c r="G30" s="31"/>
      <c r="H30" s="32"/>
    </row>
    <row r="31" spans="1:36" x14ac:dyDescent="0.2">
      <c r="E31" s="2"/>
      <c r="F31" s="2"/>
      <c r="G31" s="31"/>
      <c r="H31" s="32"/>
    </row>
    <row r="32" spans="1:36" x14ac:dyDescent="0.2">
      <c r="E32" s="2"/>
      <c r="F32" s="2"/>
      <c r="G32" s="31"/>
      <c r="H32" s="32"/>
    </row>
    <row r="33" spans="5:8" x14ac:dyDescent="0.2">
      <c r="E33" s="2"/>
      <c r="F33" s="2"/>
      <c r="G33" s="31"/>
      <c r="H33" s="32"/>
    </row>
    <row r="34" spans="5:8" x14ac:dyDescent="0.2">
      <c r="E34" s="2"/>
      <c r="F34" s="2"/>
      <c r="G34" s="31"/>
      <c r="H34" s="32"/>
    </row>
    <row r="35" spans="5:8" x14ac:dyDescent="0.2">
      <c r="E35" s="2"/>
      <c r="F35" s="2"/>
      <c r="G35" s="31"/>
      <c r="H35" s="32"/>
    </row>
    <row r="36" spans="5:8" x14ac:dyDescent="0.2">
      <c r="E36" s="2"/>
      <c r="F36" s="2"/>
      <c r="G36" s="31"/>
      <c r="H36" s="32"/>
    </row>
    <row r="37" spans="5:8" x14ac:dyDescent="0.2">
      <c r="E37" s="2"/>
      <c r="F37" s="2"/>
      <c r="G37" s="31"/>
      <c r="H37" s="32"/>
    </row>
    <row r="38" spans="5:8" x14ac:dyDescent="0.2">
      <c r="E38" s="2"/>
      <c r="F38" s="2"/>
      <c r="G38" s="31"/>
      <c r="H38" s="32"/>
    </row>
    <row r="39" spans="5:8" x14ac:dyDescent="0.2">
      <c r="E39" s="2"/>
      <c r="F39" s="2"/>
      <c r="G39" s="31"/>
      <c r="H39" s="32"/>
    </row>
    <row r="40" spans="5:8" x14ac:dyDescent="0.2">
      <c r="E40" s="2"/>
      <c r="F40" s="2"/>
      <c r="G40" s="31"/>
      <c r="H40" s="32"/>
    </row>
    <row r="41" spans="5:8" x14ac:dyDescent="0.2">
      <c r="E41" s="2"/>
      <c r="F41" s="2"/>
      <c r="G41" s="31"/>
      <c r="H41" s="32"/>
    </row>
    <row r="42" spans="5:8" x14ac:dyDescent="0.2">
      <c r="E42" s="2"/>
      <c r="F42" s="2"/>
      <c r="G42" s="31"/>
      <c r="H42" s="32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32"/>
      <c r="H44" s="32"/>
    </row>
    <row r="45" spans="5:8" x14ac:dyDescent="0.2">
      <c r="E45" s="2"/>
      <c r="F45" s="2"/>
      <c r="G45" s="2"/>
      <c r="H45" s="32"/>
    </row>
    <row r="46" spans="5:8" x14ac:dyDescent="0.2">
      <c r="E46" s="2"/>
      <c r="F46" s="2"/>
      <c r="G46" s="32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autoFilter ref="A7:AG7"/>
  <mergeCells count="14"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X6:Y6"/>
    <mergeCell ref="B6:B7"/>
    <mergeCell ref="D6:G6"/>
    <mergeCell ref="A24:W24"/>
    <mergeCell ref="A23:C23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opLeftCell="A10" zoomScale="69" zoomScaleNormal="69" workbookViewId="0">
      <selection activeCell="M7" sqref="M7"/>
    </sheetView>
  </sheetViews>
  <sheetFormatPr baseColWidth="10" defaultRowHeight="18" x14ac:dyDescent="0.25"/>
  <cols>
    <col min="1" max="1" width="9.28515625" style="261" customWidth="1"/>
    <col min="2" max="2" width="13.85546875" style="261" customWidth="1"/>
    <col min="3" max="3" width="16.7109375" style="261" customWidth="1"/>
    <col min="4" max="4" width="11.85546875" style="261" bestFit="1" customWidth="1"/>
    <col min="5" max="5" width="13.85546875" style="261" customWidth="1"/>
    <col min="6" max="6" width="13.5703125" style="261" customWidth="1"/>
    <col min="7" max="7" width="13.42578125" style="261" customWidth="1"/>
    <col min="8" max="8" width="12.42578125" style="261" customWidth="1"/>
    <col min="9" max="9" width="17.7109375" style="261" bestFit="1" customWidth="1"/>
    <col min="10" max="10" width="13.42578125" style="261" customWidth="1"/>
    <col min="11" max="11" width="17.7109375" style="261" bestFit="1" customWidth="1"/>
    <col min="12" max="12" width="12" style="261" bestFit="1" customWidth="1"/>
    <col min="13" max="13" width="14.28515625" style="261" bestFit="1" customWidth="1"/>
    <col min="14" max="14" width="13.140625" style="261" customWidth="1"/>
    <col min="15" max="15" width="13.28515625" style="261" bestFit="1" customWidth="1"/>
    <col min="16" max="16" width="11.85546875" style="261" bestFit="1" customWidth="1"/>
    <col min="17" max="17" width="13.28515625" style="261" bestFit="1" customWidth="1"/>
    <col min="18" max="18" width="12.5703125" style="261" customWidth="1"/>
    <col min="19" max="19" width="11.85546875" style="261" bestFit="1" customWidth="1"/>
    <col min="20" max="20" width="12.42578125" style="261" customWidth="1"/>
    <col min="21" max="21" width="12.85546875" style="261" customWidth="1"/>
    <col min="22" max="22" width="11.85546875" style="261" bestFit="1" customWidth="1"/>
    <col min="23" max="23" width="14.7109375" style="261" customWidth="1"/>
    <col min="24" max="24" width="11.5703125" style="261" bestFit="1" customWidth="1"/>
    <col min="25" max="25" width="19.7109375" style="261" bestFit="1" customWidth="1"/>
    <col min="26" max="16384" width="11.42578125" style="261"/>
  </cols>
  <sheetData>
    <row r="1" spans="1:35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5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5" x14ac:dyDescent="0.25">
      <c r="A4" s="215" t="s">
        <v>57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5" ht="18.75" thickBot="1" x14ac:dyDescent="0.3"/>
    <row r="6" spans="1:35" ht="13.5" customHeight="1" thickBot="1" x14ac:dyDescent="0.3">
      <c r="A6" s="262" t="s">
        <v>0</v>
      </c>
      <c r="B6" s="263" t="s">
        <v>56</v>
      </c>
      <c r="C6" s="264" t="s">
        <v>1</v>
      </c>
      <c r="D6" s="265" t="s">
        <v>410</v>
      </c>
      <c r="E6" s="266"/>
      <c r="F6" s="266"/>
      <c r="G6" s="267"/>
      <c r="H6" s="268" t="s">
        <v>2</v>
      </c>
      <c r="I6" s="269"/>
      <c r="J6" s="269"/>
      <c r="K6" s="270"/>
      <c r="L6" s="268" t="s">
        <v>3</v>
      </c>
      <c r="M6" s="269"/>
      <c r="N6" s="269"/>
      <c r="O6" s="270"/>
      <c r="P6" s="268" t="s">
        <v>4</v>
      </c>
      <c r="Q6" s="269"/>
      <c r="R6" s="269"/>
      <c r="S6" s="270"/>
      <c r="T6" s="268" t="s">
        <v>5</v>
      </c>
      <c r="U6" s="269"/>
      <c r="V6" s="269"/>
      <c r="W6" s="270"/>
      <c r="X6" s="271" t="s">
        <v>15</v>
      </c>
      <c r="Y6" s="272"/>
    </row>
    <row r="7" spans="1:35" s="281" customFormat="1" ht="198.75" thickBot="1" x14ac:dyDescent="0.3">
      <c r="A7" s="273"/>
      <c r="B7" s="274"/>
      <c r="C7" s="275"/>
      <c r="D7" s="276" t="s">
        <v>411</v>
      </c>
      <c r="E7" s="277" t="s">
        <v>412</v>
      </c>
      <c r="F7" s="277" t="s">
        <v>413</v>
      </c>
      <c r="G7" s="278" t="s">
        <v>414</v>
      </c>
      <c r="H7" s="276" t="s">
        <v>411</v>
      </c>
      <c r="I7" s="277" t="s">
        <v>412</v>
      </c>
      <c r="J7" s="277" t="s">
        <v>413</v>
      </c>
      <c r="K7" s="278" t="s">
        <v>414</v>
      </c>
      <c r="L7" s="276" t="s">
        <v>411</v>
      </c>
      <c r="M7" s="277" t="s">
        <v>412</v>
      </c>
      <c r="N7" s="277" t="s">
        <v>413</v>
      </c>
      <c r="O7" s="278" t="s">
        <v>414</v>
      </c>
      <c r="P7" s="276" t="s">
        <v>411</v>
      </c>
      <c r="Q7" s="277" t="s">
        <v>412</v>
      </c>
      <c r="R7" s="277" t="s">
        <v>413</v>
      </c>
      <c r="S7" s="278" t="s">
        <v>414</v>
      </c>
      <c r="T7" s="276" t="s">
        <v>411</v>
      </c>
      <c r="U7" s="277" t="s">
        <v>412</v>
      </c>
      <c r="V7" s="277" t="s">
        <v>413</v>
      </c>
      <c r="W7" s="278" t="s">
        <v>414</v>
      </c>
      <c r="X7" s="279" t="s">
        <v>6</v>
      </c>
      <c r="Y7" s="280" t="s">
        <v>28</v>
      </c>
    </row>
    <row r="8" spans="1:35" s="281" customFormat="1" x14ac:dyDescent="0.25">
      <c r="A8" s="282">
        <v>5101</v>
      </c>
      <c r="B8" s="283">
        <v>5201</v>
      </c>
      <c r="C8" s="284" t="s">
        <v>109</v>
      </c>
      <c r="D8" s="285">
        <f>VLOOKUP($B8,Total!$A$4:$V$348,Total!C$1,FALSE)</f>
        <v>0</v>
      </c>
      <c r="E8" s="285">
        <f>VLOOKUP($B8,Total!$A$4:$V$348,Total!D$1,FALSE)</f>
        <v>0</v>
      </c>
      <c r="F8" s="285">
        <f>VLOOKUP($B8,Total!$A$4:$V$348,Total!E$1,FALSE)</f>
        <v>0</v>
      </c>
      <c r="G8" s="285">
        <f>VLOOKUP($B8,Total!$A$4:$V$348,Total!F$1,FALSE)</f>
        <v>0</v>
      </c>
      <c r="H8" s="285">
        <f>VLOOKUP($B8,Total!$A$4:$V$348,Total!G$1,FALSE)</f>
        <v>0</v>
      </c>
      <c r="I8" s="285">
        <f>VLOOKUP($B8,Total!$A$4:$V$348,Total!H$1,FALSE)</f>
        <v>0</v>
      </c>
      <c r="J8" s="285">
        <f>VLOOKUP($B8,Total!$A$4:$V$348,Total!I$1,FALSE)</f>
        <v>0</v>
      </c>
      <c r="K8" s="285">
        <f>VLOOKUP($B8,Total!$A$4:$V$348,Total!J$1,FALSE)</f>
        <v>0</v>
      </c>
      <c r="L8" s="285">
        <f>VLOOKUP($B8,Total!$A$4:$V$348,Total!K$1,FALSE)</f>
        <v>0</v>
      </c>
      <c r="M8" s="285">
        <f>VLOOKUP($B8,Total!$A$4:$V$348,Total!L$1,FALSE)</f>
        <v>0</v>
      </c>
      <c r="N8" s="285">
        <f>VLOOKUP($B8,Total!$A$4:$V$348,Total!M$1,FALSE)</f>
        <v>0</v>
      </c>
      <c r="O8" s="285">
        <f>VLOOKUP($B8,Total!$A$4:$V$348,Total!N$1,FALSE)</f>
        <v>0</v>
      </c>
      <c r="P8" s="285">
        <f>VLOOKUP($B8,Total!$A$4:$V$348,Total!O$1,FALSE)</f>
        <v>0</v>
      </c>
      <c r="Q8" s="285">
        <f>VLOOKUP($B8,Total!$A$4:$V$348,Total!P$1,FALSE)</f>
        <v>0</v>
      </c>
      <c r="R8" s="285">
        <f>VLOOKUP($B8,Total!$A$4:$V$348,Total!Q$1,FALSE)</f>
        <v>0</v>
      </c>
      <c r="S8" s="285">
        <f>VLOOKUP($B8,Total!$A$4:$V$348,Total!R$1,FALSE)</f>
        <v>0</v>
      </c>
      <c r="T8" s="285">
        <f>VLOOKUP($B8,Total!$A$4:$V$348,Total!S$1,FALSE)</f>
        <v>0</v>
      </c>
      <c r="U8" s="285">
        <f>VLOOKUP($B8,Total!$A$4:$V$348,Total!T$1,FALSE)</f>
        <v>0</v>
      </c>
      <c r="V8" s="285">
        <f>VLOOKUP($B8,Total!$A$4:$V$348,Total!U$1,FALSE)</f>
        <v>0</v>
      </c>
      <c r="W8" s="285">
        <f>VLOOKUP($B8,Total!$A$4:$V$348,Total!V$1,FALSE)</f>
        <v>0</v>
      </c>
      <c r="X8" s="285">
        <f>D8+F8+H8+J8+L8+N8+P8+R8+T8+V8</f>
        <v>0</v>
      </c>
      <c r="Y8" s="285">
        <f>E8+G8+I8+K8+M8+O8+Q8+S8+U8+W8</f>
        <v>0</v>
      </c>
      <c r="Z8" s="286"/>
      <c r="AD8" s="286"/>
      <c r="AF8" s="286"/>
      <c r="AG8" s="286"/>
      <c r="AI8" s="286"/>
    </row>
    <row r="9" spans="1:35" s="281" customFormat="1" x14ac:dyDescent="0.25">
      <c r="A9" s="287">
        <v>5201</v>
      </c>
      <c r="B9" s="283">
        <v>5401</v>
      </c>
      <c r="C9" s="284" t="s">
        <v>110</v>
      </c>
      <c r="D9" s="285">
        <f>VLOOKUP($B9,Total!$A$4:$V$348,Total!C$1,FALSE)</f>
        <v>0</v>
      </c>
      <c r="E9" s="285">
        <f>VLOOKUP($B9,Total!$A$4:$V$348,Total!D$1,FALSE)</f>
        <v>0</v>
      </c>
      <c r="F9" s="285">
        <f>VLOOKUP($B9,Total!$A$4:$V$348,Total!E$1,FALSE)</f>
        <v>0</v>
      </c>
      <c r="G9" s="285">
        <f>VLOOKUP($B9,Total!$A$4:$V$348,Total!F$1,FALSE)</f>
        <v>0</v>
      </c>
      <c r="H9" s="285">
        <f>VLOOKUP($B9,Total!$A$4:$V$348,Total!G$1,FALSE)</f>
        <v>0</v>
      </c>
      <c r="I9" s="285">
        <f>VLOOKUP($B9,Total!$A$4:$V$348,Total!H$1,FALSE)</f>
        <v>0</v>
      </c>
      <c r="J9" s="285">
        <f>VLOOKUP($B9,Total!$A$4:$V$348,Total!I$1,FALSE)</f>
        <v>0</v>
      </c>
      <c r="K9" s="285">
        <f>VLOOKUP($B9,Total!$A$4:$V$348,Total!J$1,FALSE)</f>
        <v>0</v>
      </c>
      <c r="L9" s="285">
        <f>VLOOKUP($B9,Total!$A$4:$V$348,Total!K$1,FALSE)</f>
        <v>0</v>
      </c>
      <c r="M9" s="285">
        <f>VLOOKUP($B9,Total!$A$4:$V$348,Total!L$1,FALSE)</f>
        <v>0</v>
      </c>
      <c r="N9" s="285">
        <f>VLOOKUP($B9,Total!$A$4:$V$348,Total!M$1,FALSE)</f>
        <v>0</v>
      </c>
      <c r="O9" s="285">
        <f>VLOOKUP($B9,Total!$A$4:$V$348,Total!N$1,FALSE)</f>
        <v>0</v>
      </c>
      <c r="P9" s="285">
        <f>VLOOKUP($B9,Total!$A$4:$V$348,Total!O$1,FALSE)</f>
        <v>0</v>
      </c>
      <c r="Q9" s="285">
        <f>VLOOKUP($B9,Total!$A$4:$V$348,Total!P$1,FALSE)</f>
        <v>0</v>
      </c>
      <c r="R9" s="285">
        <f>VLOOKUP($B9,Total!$A$4:$V$348,Total!Q$1,FALSE)</f>
        <v>0</v>
      </c>
      <c r="S9" s="285">
        <f>VLOOKUP($B9,Total!$A$4:$V$348,Total!R$1,FALSE)</f>
        <v>0</v>
      </c>
      <c r="T9" s="285">
        <f>VLOOKUP($B9,Total!$A$4:$V$348,Total!S$1,FALSE)</f>
        <v>0</v>
      </c>
      <c r="U9" s="285">
        <f>VLOOKUP($B9,Total!$A$4:$V$348,Total!T$1,FALSE)</f>
        <v>0</v>
      </c>
      <c r="V9" s="285">
        <f>VLOOKUP($B9,Total!$A$4:$V$348,Total!U$1,FALSE)</f>
        <v>0</v>
      </c>
      <c r="W9" s="285">
        <f>VLOOKUP($B9,Total!$A$4:$V$348,Total!V$1,FALSE)</f>
        <v>0</v>
      </c>
      <c r="X9" s="285">
        <f t="shared" ref="X9:Y16" si="0">D9+F9+H9+J9+L9+N9+P9+R9+T9+V9</f>
        <v>0</v>
      </c>
      <c r="Y9" s="285">
        <f t="shared" si="0"/>
        <v>0</v>
      </c>
      <c r="Z9" s="286"/>
      <c r="AD9" s="286"/>
      <c r="AF9" s="286"/>
      <c r="AG9" s="286"/>
      <c r="AI9" s="286"/>
    </row>
    <row r="10" spans="1:35" s="281" customFormat="1" x14ac:dyDescent="0.25">
      <c r="A10" s="287">
        <v>5202</v>
      </c>
      <c r="B10" s="283">
        <v>5404</v>
      </c>
      <c r="C10" s="284" t="s">
        <v>111</v>
      </c>
      <c r="D10" s="285">
        <f>VLOOKUP($B10,Total!$A$4:$V$348,Total!C$1,FALSE)</f>
        <v>0</v>
      </c>
      <c r="E10" s="285">
        <f>VLOOKUP($B10,Total!$A$4:$V$348,Total!D$1,FALSE)</f>
        <v>0</v>
      </c>
      <c r="F10" s="285">
        <f>VLOOKUP($B10,Total!$A$4:$V$348,Total!E$1,FALSE)</f>
        <v>0</v>
      </c>
      <c r="G10" s="285">
        <f>VLOOKUP($B10,Total!$A$4:$V$348,Total!F$1,FALSE)</f>
        <v>0</v>
      </c>
      <c r="H10" s="285">
        <f>VLOOKUP($B10,Total!$A$4:$V$348,Total!G$1,FALSE)</f>
        <v>0</v>
      </c>
      <c r="I10" s="285">
        <f>VLOOKUP($B10,Total!$A$4:$V$348,Total!H$1,FALSE)</f>
        <v>0</v>
      </c>
      <c r="J10" s="285">
        <f>VLOOKUP($B10,Total!$A$4:$V$348,Total!I$1,FALSE)</f>
        <v>0</v>
      </c>
      <c r="K10" s="285">
        <f>VLOOKUP($B10,Total!$A$4:$V$348,Total!J$1,FALSE)</f>
        <v>0</v>
      </c>
      <c r="L10" s="285">
        <f>VLOOKUP($B10,Total!$A$4:$V$348,Total!K$1,FALSE)</f>
        <v>0</v>
      </c>
      <c r="M10" s="285">
        <f>VLOOKUP($B10,Total!$A$4:$V$348,Total!L$1,FALSE)</f>
        <v>0</v>
      </c>
      <c r="N10" s="285">
        <f>VLOOKUP($B10,Total!$A$4:$V$348,Total!M$1,FALSE)</f>
        <v>0</v>
      </c>
      <c r="O10" s="285">
        <f>VLOOKUP($B10,Total!$A$4:$V$348,Total!N$1,FALSE)</f>
        <v>0</v>
      </c>
      <c r="P10" s="285">
        <f>VLOOKUP($B10,Total!$A$4:$V$348,Total!O$1,FALSE)</f>
        <v>0</v>
      </c>
      <c r="Q10" s="285">
        <f>VLOOKUP($B10,Total!$A$4:$V$348,Total!P$1,FALSE)</f>
        <v>0</v>
      </c>
      <c r="R10" s="285">
        <f>VLOOKUP($B10,Total!$A$4:$V$348,Total!Q$1,FALSE)</f>
        <v>0</v>
      </c>
      <c r="S10" s="285">
        <f>VLOOKUP($B10,Total!$A$4:$V$348,Total!R$1,FALSE)</f>
        <v>0</v>
      </c>
      <c r="T10" s="285">
        <f>VLOOKUP($B10,Total!$A$4:$V$348,Total!S$1,FALSE)</f>
        <v>0</v>
      </c>
      <c r="U10" s="285">
        <f>VLOOKUP($B10,Total!$A$4:$V$348,Total!T$1,FALSE)</f>
        <v>0</v>
      </c>
      <c r="V10" s="285">
        <f>VLOOKUP($B10,Total!$A$4:$V$348,Total!U$1,FALSE)</f>
        <v>0</v>
      </c>
      <c r="W10" s="285">
        <f>VLOOKUP($B10,Total!$A$4:$V$348,Total!V$1,FALSE)</f>
        <v>0</v>
      </c>
      <c r="X10" s="285">
        <f t="shared" si="0"/>
        <v>0</v>
      </c>
      <c r="Y10" s="285">
        <f t="shared" si="0"/>
        <v>0</v>
      </c>
      <c r="Z10" s="286"/>
      <c r="AD10" s="286"/>
      <c r="AF10" s="286"/>
      <c r="AG10" s="286"/>
      <c r="AI10" s="286"/>
    </row>
    <row r="11" spans="1:35" s="281" customFormat="1" x14ac:dyDescent="0.25">
      <c r="A11" s="287">
        <v>5203</v>
      </c>
      <c r="B11" s="283">
        <v>5402</v>
      </c>
      <c r="C11" s="284" t="s">
        <v>112</v>
      </c>
      <c r="D11" s="285">
        <f>VLOOKUP($B11,Total!$A$4:$V$348,Total!C$1,FALSE)</f>
        <v>0</v>
      </c>
      <c r="E11" s="285">
        <f>VLOOKUP($B11,Total!$A$4:$V$348,Total!D$1,FALSE)</f>
        <v>0</v>
      </c>
      <c r="F11" s="285">
        <f>VLOOKUP($B11,Total!$A$4:$V$348,Total!E$1,FALSE)</f>
        <v>0</v>
      </c>
      <c r="G11" s="285">
        <f>VLOOKUP($B11,Total!$A$4:$V$348,Total!F$1,FALSE)</f>
        <v>0</v>
      </c>
      <c r="H11" s="285">
        <f>VLOOKUP($B11,Total!$A$4:$V$348,Total!G$1,FALSE)</f>
        <v>0</v>
      </c>
      <c r="I11" s="285">
        <f>VLOOKUP($B11,Total!$A$4:$V$348,Total!H$1,FALSE)</f>
        <v>0</v>
      </c>
      <c r="J11" s="285">
        <f>VLOOKUP($B11,Total!$A$4:$V$348,Total!I$1,FALSE)</f>
        <v>0</v>
      </c>
      <c r="K11" s="285">
        <f>VLOOKUP($B11,Total!$A$4:$V$348,Total!J$1,FALSE)</f>
        <v>0</v>
      </c>
      <c r="L11" s="285">
        <f>VLOOKUP($B11,Total!$A$4:$V$348,Total!K$1,FALSE)</f>
        <v>0</v>
      </c>
      <c r="M11" s="285">
        <f>VLOOKUP($B11,Total!$A$4:$V$348,Total!L$1,FALSE)</f>
        <v>0</v>
      </c>
      <c r="N11" s="285">
        <f>VLOOKUP($B11,Total!$A$4:$V$348,Total!M$1,FALSE)</f>
        <v>0</v>
      </c>
      <c r="O11" s="285">
        <f>VLOOKUP($B11,Total!$A$4:$V$348,Total!N$1,FALSE)</f>
        <v>0</v>
      </c>
      <c r="P11" s="285">
        <f>VLOOKUP($B11,Total!$A$4:$V$348,Total!O$1,FALSE)</f>
        <v>0</v>
      </c>
      <c r="Q11" s="285">
        <f>VLOOKUP($B11,Total!$A$4:$V$348,Total!P$1,FALSE)</f>
        <v>0</v>
      </c>
      <c r="R11" s="285">
        <f>VLOOKUP($B11,Total!$A$4:$V$348,Total!Q$1,FALSE)</f>
        <v>0</v>
      </c>
      <c r="S11" s="285">
        <f>VLOOKUP($B11,Total!$A$4:$V$348,Total!R$1,FALSE)</f>
        <v>0</v>
      </c>
      <c r="T11" s="285">
        <f>VLOOKUP($B11,Total!$A$4:$V$348,Total!S$1,FALSE)</f>
        <v>0</v>
      </c>
      <c r="U11" s="285">
        <f>VLOOKUP($B11,Total!$A$4:$V$348,Total!T$1,FALSE)</f>
        <v>0</v>
      </c>
      <c r="V11" s="285">
        <f>VLOOKUP($B11,Total!$A$4:$V$348,Total!U$1,FALSE)</f>
        <v>0</v>
      </c>
      <c r="W11" s="285">
        <f>VLOOKUP($B11,Total!$A$4:$V$348,Total!V$1,FALSE)</f>
        <v>0</v>
      </c>
      <c r="X11" s="285">
        <f t="shared" si="0"/>
        <v>0</v>
      </c>
      <c r="Y11" s="285">
        <f t="shared" si="0"/>
        <v>0</v>
      </c>
      <c r="Z11" s="286"/>
      <c r="AD11" s="286"/>
      <c r="AF11" s="286"/>
      <c r="AG11" s="286"/>
      <c r="AI11" s="286"/>
    </row>
    <row r="12" spans="1:35" s="281" customFormat="1" x14ac:dyDescent="0.25">
      <c r="A12" s="287">
        <v>5204</v>
      </c>
      <c r="B12" s="283">
        <v>5405</v>
      </c>
      <c r="C12" s="284" t="s">
        <v>113</v>
      </c>
      <c r="D12" s="285">
        <f>VLOOKUP($B12,Total!$A$4:$V$348,Total!C$1,FALSE)</f>
        <v>0</v>
      </c>
      <c r="E12" s="285">
        <f>VLOOKUP($B12,Total!$A$4:$V$348,Total!D$1,FALSE)</f>
        <v>0</v>
      </c>
      <c r="F12" s="285">
        <f>VLOOKUP($B12,Total!$A$4:$V$348,Total!E$1,FALSE)</f>
        <v>0</v>
      </c>
      <c r="G12" s="285">
        <f>VLOOKUP($B12,Total!$A$4:$V$348,Total!F$1,FALSE)</f>
        <v>0</v>
      </c>
      <c r="H12" s="285">
        <f>VLOOKUP($B12,Total!$A$4:$V$348,Total!G$1,FALSE)</f>
        <v>0</v>
      </c>
      <c r="I12" s="285">
        <f>VLOOKUP($B12,Total!$A$4:$V$348,Total!H$1,FALSE)</f>
        <v>0</v>
      </c>
      <c r="J12" s="285">
        <f>VLOOKUP($B12,Total!$A$4:$V$348,Total!I$1,FALSE)</f>
        <v>0</v>
      </c>
      <c r="K12" s="285">
        <f>VLOOKUP($B12,Total!$A$4:$V$348,Total!J$1,FALSE)</f>
        <v>0</v>
      </c>
      <c r="L12" s="285">
        <f>VLOOKUP($B12,Total!$A$4:$V$348,Total!K$1,FALSE)</f>
        <v>0</v>
      </c>
      <c r="M12" s="285">
        <f>VLOOKUP($B12,Total!$A$4:$V$348,Total!L$1,FALSE)</f>
        <v>0</v>
      </c>
      <c r="N12" s="285">
        <f>VLOOKUP($B12,Total!$A$4:$V$348,Total!M$1,FALSE)</f>
        <v>0</v>
      </c>
      <c r="O12" s="285">
        <f>VLOOKUP($B12,Total!$A$4:$V$348,Total!N$1,FALSE)</f>
        <v>0</v>
      </c>
      <c r="P12" s="285">
        <f>VLOOKUP($B12,Total!$A$4:$V$348,Total!O$1,FALSE)</f>
        <v>0</v>
      </c>
      <c r="Q12" s="285">
        <f>VLOOKUP($B12,Total!$A$4:$V$348,Total!P$1,FALSE)</f>
        <v>0</v>
      </c>
      <c r="R12" s="285">
        <f>VLOOKUP($B12,Total!$A$4:$V$348,Total!Q$1,FALSE)</f>
        <v>0</v>
      </c>
      <c r="S12" s="285">
        <f>VLOOKUP($B12,Total!$A$4:$V$348,Total!R$1,FALSE)</f>
        <v>0</v>
      </c>
      <c r="T12" s="285">
        <f>VLOOKUP($B12,Total!$A$4:$V$348,Total!S$1,FALSE)</f>
        <v>0</v>
      </c>
      <c r="U12" s="285">
        <f>VLOOKUP($B12,Total!$A$4:$V$348,Total!T$1,FALSE)</f>
        <v>0</v>
      </c>
      <c r="V12" s="285">
        <f>VLOOKUP($B12,Total!$A$4:$V$348,Total!U$1,FALSE)</f>
        <v>0</v>
      </c>
      <c r="W12" s="285">
        <f>VLOOKUP($B12,Total!$A$4:$V$348,Total!V$1,FALSE)</f>
        <v>0</v>
      </c>
      <c r="X12" s="285">
        <f t="shared" si="0"/>
        <v>0</v>
      </c>
      <c r="Y12" s="285">
        <f t="shared" si="0"/>
        <v>0</v>
      </c>
      <c r="Z12" s="286"/>
      <c r="AD12" s="286"/>
      <c r="AF12" s="286"/>
      <c r="AG12" s="286"/>
      <c r="AI12" s="286"/>
    </row>
    <row r="13" spans="1:35" s="281" customFormat="1" x14ac:dyDescent="0.25">
      <c r="A13" s="287">
        <v>5205</v>
      </c>
      <c r="B13" s="283">
        <v>5403</v>
      </c>
      <c r="C13" s="284" t="s">
        <v>114</v>
      </c>
      <c r="D13" s="285">
        <f>VLOOKUP($B13,Total!$A$4:$V$348,Total!C$1,FALSE)</f>
        <v>0</v>
      </c>
      <c r="E13" s="285">
        <f>VLOOKUP($B13,Total!$A$4:$V$348,Total!D$1,FALSE)</f>
        <v>0</v>
      </c>
      <c r="F13" s="285">
        <f>VLOOKUP($B13,Total!$A$4:$V$348,Total!E$1,FALSE)</f>
        <v>0</v>
      </c>
      <c r="G13" s="285">
        <f>VLOOKUP($B13,Total!$A$4:$V$348,Total!F$1,FALSE)</f>
        <v>0</v>
      </c>
      <c r="H13" s="285">
        <f>VLOOKUP($B13,Total!$A$4:$V$348,Total!G$1,FALSE)</f>
        <v>0</v>
      </c>
      <c r="I13" s="285">
        <f>VLOOKUP($B13,Total!$A$4:$V$348,Total!H$1,FALSE)</f>
        <v>0</v>
      </c>
      <c r="J13" s="285">
        <f>VLOOKUP($B13,Total!$A$4:$V$348,Total!I$1,FALSE)</f>
        <v>0</v>
      </c>
      <c r="K13" s="285">
        <f>VLOOKUP($B13,Total!$A$4:$V$348,Total!J$1,FALSE)</f>
        <v>0</v>
      </c>
      <c r="L13" s="285">
        <f>VLOOKUP($B13,Total!$A$4:$V$348,Total!K$1,FALSE)</f>
        <v>0</v>
      </c>
      <c r="M13" s="285">
        <f>VLOOKUP($B13,Total!$A$4:$V$348,Total!L$1,FALSE)</f>
        <v>0</v>
      </c>
      <c r="N13" s="285">
        <f>VLOOKUP($B13,Total!$A$4:$V$348,Total!M$1,FALSE)</f>
        <v>0</v>
      </c>
      <c r="O13" s="285">
        <f>VLOOKUP($B13,Total!$A$4:$V$348,Total!N$1,FALSE)</f>
        <v>0</v>
      </c>
      <c r="P13" s="285">
        <f>VLOOKUP($B13,Total!$A$4:$V$348,Total!O$1,FALSE)</f>
        <v>0</v>
      </c>
      <c r="Q13" s="285">
        <f>VLOOKUP($B13,Total!$A$4:$V$348,Total!P$1,FALSE)</f>
        <v>0</v>
      </c>
      <c r="R13" s="285">
        <f>VLOOKUP($B13,Total!$A$4:$V$348,Total!Q$1,FALSE)</f>
        <v>0</v>
      </c>
      <c r="S13" s="285">
        <f>VLOOKUP($B13,Total!$A$4:$V$348,Total!R$1,FALSE)</f>
        <v>0</v>
      </c>
      <c r="T13" s="285">
        <f>VLOOKUP($B13,Total!$A$4:$V$348,Total!S$1,FALSE)</f>
        <v>0</v>
      </c>
      <c r="U13" s="285">
        <f>VLOOKUP($B13,Total!$A$4:$V$348,Total!T$1,FALSE)</f>
        <v>0</v>
      </c>
      <c r="V13" s="285">
        <f>VLOOKUP($B13,Total!$A$4:$V$348,Total!U$1,FALSE)</f>
        <v>0</v>
      </c>
      <c r="W13" s="285">
        <f>VLOOKUP($B13,Total!$A$4:$V$348,Total!V$1,FALSE)</f>
        <v>0</v>
      </c>
      <c r="X13" s="285">
        <f t="shared" si="0"/>
        <v>0</v>
      </c>
      <c r="Y13" s="285">
        <f t="shared" si="0"/>
        <v>0</v>
      </c>
      <c r="Z13" s="286"/>
      <c r="AD13" s="286"/>
      <c r="AF13" s="286"/>
      <c r="AG13" s="286"/>
      <c r="AI13" s="286"/>
    </row>
    <row r="14" spans="1:35" s="281" customFormat="1" x14ac:dyDescent="0.25">
      <c r="A14" s="287">
        <v>5301</v>
      </c>
      <c r="B14" s="283">
        <v>5101</v>
      </c>
      <c r="C14" s="284" t="s">
        <v>115</v>
      </c>
      <c r="D14" s="285">
        <f>VLOOKUP($B14,Total!$A$4:$V$348,Total!C$1,FALSE)</f>
        <v>0</v>
      </c>
      <c r="E14" s="285">
        <f>VLOOKUP($B14,Total!$A$4:$V$348,Total!D$1,FALSE)</f>
        <v>0</v>
      </c>
      <c r="F14" s="285">
        <f>VLOOKUP($B14,Total!$A$4:$V$348,Total!E$1,FALSE)</f>
        <v>0</v>
      </c>
      <c r="G14" s="285">
        <f>VLOOKUP($B14,Total!$A$4:$V$348,Total!F$1,FALSE)</f>
        <v>0</v>
      </c>
      <c r="H14" s="285">
        <f>VLOOKUP($B14,Total!$A$4:$V$348,Total!G$1,FALSE)</f>
        <v>0</v>
      </c>
      <c r="I14" s="285">
        <f>VLOOKUP($B14,Total!$A$4:$V$348,Total!H$1,FALSE)</f>
        <v>0</v>
      </c>
      <c r="J14" s="285">
        <f>VLOOKUP($B14,Total!$A$4:$V$348,Total!I$1,FALSE)</f>
        <v>0</v>
      </c>
      <c r="K14" s="285">
        <f>VLOOKUP($B14,Total!$A$4:$V$348,Total!J$1,FALSE)</f>
        <v>0</v>
      </c>
      <c r="L14" s="285">
        <f>VLOOKUP($B14,Total!$A$4:$V$348,Total!K$1,FALSE)</f>
        <v>0</v>
      </c>
      <c r="M14" s="285">
        <f>VLOOKUP($B14,Total!$A$4:$V$348,Total!L$1,FALSE)</f>
        <v>0</v>
      </c>
      <c r="N14" s="285">
        <f>VLOOKUP($B14,Total!$A$4:$V$348,Total!M$1,FALSE)</f>
        <v>0</v>
      </c>
      <c r="O14" s="285">
        <f>VLOOKUP($B14,Total!$A$4:$V$348,Total!N$1,FALSE)</f>
        <v>0</v>
      </c>
      <c r="P14" s="285">
        <f>VLOOKUP($B14,Total!$A$4:$V$348,Total!O$1,FALSE)</f>
        <v>0</v>
      </c>
      <c r="Q14" s="285">
        <f>VLOOKUP($B14,Total!$A$4:$V$348,Total!P$1,FALSE)</f>
        <v>0</v>
      </c>
      <c r="R14" s="285">
        <f>VLOOKUP($B14,Total!$A$4:$V$348,Total!Q$1,FALSE)</f>
        <v>0</v>
      </c>
      <c r="S14" s="285">
        <f>VLOOKUP($B14,Total!$A$4:$V$348,Total!R$1,FALSE)</f>
        <v>0</v>
      </c>
      <c r="T14" s="285">
        <f>VLOOKUP($B14,Total!$A$4:$V$348,Total!S$1,FALSE)</f>
        <v>0</v>
      </c>
      <c r="U14" s="285">
        <f>VLOOKUP($B14,Total!$A$4:$V$348,Total!T$1,FALSE)</f>
        <v>0</v>
      </c>
      <c r="V14" s="285">
        <f>VLOOKUP($B14,Total!$A$4:$V$348,Total!U$1,FALSE)</f>
        <v>0</v>
      </c>
      <c r="W14" s="285">
        <f>VLOOKUP($B14,Total!$A$4:$V$348,Total!V$1,FALSE)</f>
        <v>0</v>
      </c>
      <c r="X14" s="285">
        <f t="shared" si="0"/>
        <v>0</v>
      </c>
      <c r="Y14" s="285">
        <f t="shared" si="0"/>
        <v>0</v>
      </c>
      <c r="Z14" s="286"/>
      <c r="AD14" s="286"/>
      <c r="AF14" s="286"/>
      <c r="AG14" s="286"/>
      <c r="AI14" s="286"/>
    </row>
    <row r="15" spans="1:35" s="281" customFormat="1" x14ac:dyDescent="0.25">
      <c r="A15" s="287">
        <v>5302</v>
      </c>
      <c r="B15" s="283">
        <v>5109</v>
      </c>
      <c r="C15" s="284" t="s">
        <v>116</v>
      </c>
      <c r="D15" s="285">
        <f>VLOOKUP($B15,Total!$A$4:$V$348,Total!C$1,FALSE)</f>
        <v>538</v>
      </c>
      <c r="E15" s="285">
        <f>VLOOKUP($B15,Total!$A$4:$V$348,Total!D$1,FALSE)</f>
        <v>33795546</v>
      </c>
      <c r="F15" s="285">
        <f>VLOOKUP($B15,Total!$A$4:$V$348,Total!E$1,FALSE)</f>
        <v>439</v>
      </c>
      <c r="G15" s="285">
        <f>VLOOKUP($B15,Total!$A$4:$V$348,Total!F$1,FALSE)</f>
        <v>19234346</v>
      </c>
      <c r="H15" s="285">
        <f>VLOOKUP($B15,Total!$A$4:$V$348,Total!G$1,FALSE)</f>
        <v>0</v>
      </c>
      <c r="I15" s="285">
        <f>VLOOKUP($B15,Total!$A$4:$V$348,Total!H$1,FALSE)</f>
        <v>0</v>
      </c>
      <c r="J15" s="285">
        <f>VLOOKUP($B15,Total!$A$4:$V$348,Total!I$1,FALSE)</f>
        <v>0</v>
      </c>
      <c r="K15" s="285">
        <f>VLOOKUP($B15,Total!$A$4:$V$348,Total!J$1,FALSE)</f>
        <v>0</v>
      </c>
      <c r="L15" s="285">
        <f>VLOOKUP($B15,Total!$A$4:$V$348,Total!K$1,FALSE)</f>
        <v>0</v>
      </c>
      <c r="M15" s="285">
        <f>VLOOKUP($B15,Total!$A$4:$V$348,Total!L$1,FALSE)</f>
        <v>0</v>
      </c>
      <c r="N15" s="285">
        <f>VLOOKUP($B15,Total!$A$4:$V$348,Total!M$1,FALSE)</f>
        <v>0</v>
      </c>
      <c r="O15" s="285">
        <f>VLOOKUP($B15,Total!$A$4:$V$348,Total!N$1,FALSE)</f>
        <v>0</v>
      </c>
      <c r="P15" s="285">
        <f>VLOOKUP($B15,Total!$A$4:$V$348,Total!O$1,FALSE)</f>
        <v>0</v>
      </c>
      <c r="Q15" s="285">
        <f>VLOOKUP($B15,Total!$A$4:$V$348,Total!P$1,FALSE)</f>
        <v>0</v>
      </c>
      <c r="R15" s="285">
        <f>VLOOKUP($B15,Total!$A$4:$V$348,Total!Q$1,FALSE)</f>
        <v>0</v>
      </c>
      <c r="S15" s="285">
        <f>VLOOKUP($B15,Total!$A$4:$V$348,Total!R$1,FALSE)</f>
        <v>0</v>
      </c>
      <c r="T15" s="285">
        <f>VLOOKUP($B15,Total!$A$4:$V$348,Total!S$1,FALSE)</f>
        <v>0</v>
      </c>
      <c r="U15" s="285">
        <f>VLOOKUP($B15,Total!$A$4:$V$348,Total!T$1,FALSE)</f>
        <v>0</v>
      </c>
      <c r="V15" s="285">
        <f>VLOOKUP($B15,Total!$A$4:$V$348,Total!U$1,FALSE)</f>
        <v>0</v>
      </c>
      <c r="W15" s="285">
        <f>VLOOKUP($B15,Total!$A$4:$V$348,Total!V$1,FALSE)</f>
        <v>0</v>
      </c>
      <c r="X15" s="285">
        <f t="shared" si="0"/>
        <v>977</v>
      </c>
      <c r="Y15" s="285">
        <f t="shared" si="0"/>
        <v>53029892</v>
      </c>
      <c r="Z15" s="286"/>
      <c r="AD15" s="286"/>
      <c r="AF15" s="286"/>
      <c r="AG15" s="286"/>
      <c r="AI15" s="286"/>
    </row>
    <row r="16" spans="1:35" s="281" customFormat="1" x14ac:dyDescent="0.25">
      <c r="A16" s="287">
        <v>5303</v>
      </c>
      <c r="B16" s="283">
        <v>5804</v>
      </c>
      <c r="C16" s="284" t="s">
        <v>117</v>
      </c>
      <c r="D16" s="285">
        <f>VLOOKUP($B16,Total!$A$4:$V$348,Total!C$1,FALSE)</f>
        <v>0</v>
      </c>
      <c r="E16" s="285">
        <f>VLOOKUP($B16,Total!$A$4:$V$348,Total!D$1,FALSE)</f>
        <v>0</v>
      </c>
      <c r="F16" s="285">
        <f>VLOOKUP($B16,Total!$A$4:$V$348,Total!E$1,FALSE)</f>
        <v>0</v>
      </c>
      <c r="G16" s="285">
        <f>VLOOKUP($B16,Total!$A$4:$V$348,Total!F$1,FALSE)</f>
        <v>0</v>
      </c>
      <c r="H16" s="285">
        <f>VLOOKUP($B16,Total!$A$4:$V$348,Total!G$1,FALSE)</f>
        <v>0</v>
      </c>
      <c r="I16" s="285">
        <f>VLOOKUP($B16,Total!$A$4:$V$348,Total!H$1,FALSE)</f>
        <v>0</v>
      </c>
      <c r="J16" s="285">
        <f>VLOOKUP($B16,Total!$A$4:$V$348,Total!I$1,FALSE)</f>
        <v>0</v>
      </c>
      <c r="K16" s="285">
        <f>VLOOKUP($B16,Total!$A$4:$V$348,Total!J$1,FALSE)</f>
        <v>0</v>
      </c>
      <c r="L16" s="285">
        <f>VLOOKUP($B16,Total!$A$4:$V$348,Total!K$1,FALSE)</f>
        <v>0</v>
      </c>
      <c r="M16" s="285">
        <f>VLOOKUP($B16,Total!$A$4:$V$348,Total!L$1,FALSE)</f>
        <v>0</v>
      </c>
      <c r="N16" s="285">
        <f>VLOOKUP($B16,Total!$A$4:$V$348,Total!M$1,FALSE)</f>
        <v>0</v>
      </c>
      <c r="O16" s="285">
        <f>VLOOKUP($B16,Total!$A$4:$V$348,Total!N$1,FALSE)</f>
        <v>0</v>
      </c>
      <c r="P16" s="285">
        <f>VLOOKUP($B16,Total!$A$4:$V$348,Total!O$1,FALSE)</f>
        <v>0</v>
      </c>
      <c r="Q16" s="285">
        <f>VLOOKUP($B16,Total!$A$4:$V$348,Total!P$1,FALSE)</f>
        <v>0</v>
      </c>
      <c r="R16" s="285">
        <f>VLOOKUP($B16,Total!$A$4:$V$348,Total!Q$1,FALSE)</f>
        <v>0</v>
      </c>
      <c r="S16" s="285">
        <f>VLOOKUP($B16,Total!$A$4:$V$348,Total!R$1,FALSE)</f>
        <v>0</v>
      </c>
      <c r="T16" s="285">
        <f>VLOOKUP($B16,Total!$A$4:$V$348,Total!S$1,FALSE)</f>
        <v>48</v>
      </c>
      <c r="U16" s="285">
        <f>VLOOKUP($B16,Total!$A$4:$V$348,Total!T$1,FALSE)</f>
        <v>3015216</v>
      </c>
      <c r="V16" s="285">
        <f>VLOOKUP($B16,Total!$A$4:$V$348,Total!U$1,FALSE)</f>
        <v>16</v>
      </c>
      <c r="W16" s="285">
        <f>VLOOKUP($B16,Total!$A$4:$V$348,Total!V$1,FALSE)</f>
        <v>701024</v>
      </c>
      <c r="X16" s="285">
        <f t="shared" si="0"/>
        <v>64</v>
      </c>
      <c r="Y16" s="285">
        <f t="shared" si="0"/>
        <v>3716240</v>
      </c>
      <c r="Z16" s="286"/>
      <c r="AD16" s="286"/>
      <c r="AF16" s="286"/>
      <c r="AG16" s="286"/>
      <c r="AI16" s="286"/>
    </row>
    <row r="17" spans="1:35" s="281" customFormat="1" x14ac:dyDescent="0.25">
      <c r="A17" s="287">
        <v>5304</v>
      </c>
      <c r="B17" s="283">
        <v>5801</v>
      </c>
      <c r="C17" s="284" t="s">
        <v>118</v>
      </c>
      <c r="D17" s="285">
        <f>VLOOKUP($B17,Total!$A$4:$V$348,Total!C$1,FALSE)</f>
        <v>0</v>
      </c>
      <c r="E17" s="285">
        <f>VLOOKUP($B17,Total!$A$4:$V$348,Total!D$1,FALSE)</f>
        <v>0</v>
      </c>
      <c r="F17" s="285">
        <f>VLOOKUP($B17,Total!$A$4:$V$348,Total!E$1,FALSE)</f>
        <v>0</v>
      </c>
      <c r="G17" s="285">
        <f>VLOOKUP($B17,Total!$A$4:$V$348,Total!F$1,FALSE)</f>
        <v>0</v>
      </c>
      <c r="H17" s="285">
        <f>VLOOKUP($B17,Total!$A$4:$V$348,Total!G$1,FALSE)</f>
        <v>0</v>
      </c>
      <c r="I17" s="285">
        <f>VLOOKUP($B17,Total!$A$4:$V$348,Total!H$1,FALSE)</f>
        <v>0</v>
      </c>
      <c r="J17" s="285">
        <f>VLOOKUP($B17,Total!$A$4:$V$348,Total!I$1,FALSE)</f>
        <v>0</v>
      </c>
      <c r="K17" s="285">
        <f>VLOOKUP($B17,Total!$A$4:$V$348,Total!J$1,FALSE)</f>
        <v>0</v>
      </c>
      <c r="L17" s="285">
        <f>VLOOKUP($B17,Total!$A$4:$V$348,Total!K$1,FALSE)</f>
        <v>0</v>
      </c>
      <c r="M17" s="285">
        <f>VLOOKUP($B17,Total!$A$4:$V$348,Total!L$1,FALSE)</f>
        <v>0</v>
      </c>
      <c r="N17" s="285">
        <f>VLOOKUP($B17,Total!$A$4:$V$348,Total!M$1,FALSE)</f>
        <v>0</v>
      </c>
      <c r="O17" s="285">
        <f>VLOOKUP($B17,Total!$A$4:$V$348,Total!N$1,FALSE)</f>
        <v>0</v>
      </c>
      <c r="P17" s="285">
        <f>VLOOKUP($B17,Total!$A$4:$V$348,Total!O$1,FALSE)</f>
        <v>0</v>
      </c>
      <c r="Q17" s="285">
        <f>VLOOKUP($B17,Total!$A$4:$V$348,Total!P$1,FALSE)</f>
        <v>0</v>
      </c>
      <c r="R17" s="285">
        <f>VLOOKUP($B17,Total!$A$4:$V$348,Total!Q$1,FALSE)</f>
        <v>0</v>
      </c>
      <c r="S17" s="285">
        <f>VLOOKUP($B17,Total!$A$4:$V$348,Total!R$1,FALSE)</f>
        <v>0</v>
      </c>
      <c r="T17" s="285">
        <f>VLOOKUP($B17,Total!$A$4:$V$348,Total!S$1,FALSE)</f>
        <v>0</v>
      </c>
      <c r="U17" s="285">
        <f>VLOOKUP($B17,Total!$A$4:$V$348,Total!T$1,FALSE)</f>
        <v>0</v>
      </c>
      <c r="V17" s="285">
        <f>VLOOKUP($B17,Total!$A$4:$V$348,Total!U$1,FALSE)</f>
        <v>0</v>
      </c>
      <c r="W17" s="285">
        <f>VLOOKUP($B17,Total!$A$4:$V$348,Total!V$1,FALSE)</f>
        <v>0</v>
      </c>
      <c r="X17" s="285">
        <f>D17+F17+H17+J17+L17+N17+P17+R17+T17+V17</f>
        <v>0</v>
      </c>
      <c r="Y17" s="285">
        <f>E17+G17+I17+K17+M17+O17+Q17+S17+U17+W17</f>
        <v>0</v>
      </c>
      <c r="Z17" s="286"/>
      <c r="AD17" s="286"/>
      <c r="AF17" s="286"/>
      <c r="AG17" s="286"/>
      <c r="AI17" s="286"/>
    </row>
    <row r="18" spans="1:35" s="281" customFormat="1" x14ac:dyDescent="0.25">
      <c r="A18" s="287">
        <v>5305</v>
      </c>
      <c r="B18" s="283">
        <v>5102</v>
      </c>
      <c r="C18" s="284" t="s">
        <v>119</v>
      </c>
      <c r="D18" s="285">
        <f>VLOOKUP($B18,Total!$A$4:$V$348,Total!C$1,FALSE)</f>
        <v>0</v>
      </c>
      <c r="E18" s="285">
        <f>VLOOKUP($B18,Total!$A$4:$V$348,Total!D$1,FALSE)</f>
        <v>0</v>
      </c>
      <c r="F18" s="285">
        <f>VLOOKUP($B18,Total!$A$4:$V$348,Total!E$1,FALSE)</f>
        <v>0</v>
      </c>
      <c r="G18" s="285">
        <f>VLOOKUP($B18,Total!$A$4:$V$348,Total!F$1,FALSE)</f>
        <v>0</v>
      </c>
      <c r="H18" s="285">
        <f>VLOOKUP($B18,Total!$A$4:$V$348,Total!G$1,FALSE)</f>
        <v>0</v>
      </c>
      <c r="I18" s="285">
        <f>VLOOKUP($B18,Total!$A$4:$V$348,Total!H$1,FALSE)</f>
        <v>0</v>
      </c>
      <c r="J18" s="285">
        <f>VLOOKUP($B18,Total!$A$4:$V$348,Total!I$1,FALSE)</f>
        <v>0</v>
      </c>
      <c r="K18" s="285">
        <f>VLOOKUP($B18,Total!$A$4:$V$348,Total!J$1,FALSE)</f>
        <v>0</v>
      </c>
      <c r="L18" s="285">
        <f>VLOOKUP($B18,Total!$A$4:$V$348,Total!K$1,FALSE)</f>
        <v>0</v>
      </c>
      <c r="M18" s="285">
        <f>VLOOKUP($B18,Total!$A$4:$V$348,Total!L$1,FALSE)</f>
        <v>0</v>
      </c>
      <c r="N18" s="285">
        <f>VLOOKUP($B18,Total!$A$4:$V$348,Total!M$1,FALSE)</f>
        <v>0</v>
      </c>
      <c r="O18" s="285">
        <f>VLOOKUP($B18,Total!$A$4:$V$348,Total!N$1,FALSE)</f>
        <v>0</v>
      </c>
      <c r="P18" s="285">
        <f>VLOOKUP($B18,Total!$A$4:$V$348,Total!O$1,FALSE)</f>
        <v>0</v>
      </c>
      <c r="Q18" s="285">
        <f>VLOOKUP($B18,Total!$A$4:$V$348,Total!P$1,FALSE)</f>
        <v>0</v>
      </c>
      <c r="R18" s="285">
        <f>VLOOKUP($B18,Total!$A$4:$V$348,Total!Q$1,FALSE)</f>
        <v>0</v>
      </c>
      <c r="S18" s="285">
        <f>VLOOKUP($B18,Total!$A$4:$V$348,Total!R$1,FALSE)</f>
        <v>0</v>
      </c>
      <c r="T18" s="285">
        <f>VLOOKUP($B18,Total!$A$4:$V$348,Total!S$1,FALSE)</f>
        <v>0</v>
      </c>
      <c r="U18" s="285">
        <f>VLOOKUP($B18,Total!$A$4:$V$348,Total!T$1,FALSE)</f>
        <v>0</v>
      </c>
      <c r="V18" s="285">
        <f>VLOOKUP($B18,Total!$A$4:$V$348,Total!U$1,FALSE)</f>
        <v>0</v>
      </c>
      <c r="W18" s="285">
        <f>VLOOKUP($B18,Total!$A$4:$V$348,Total!V$1,FALSE)</f>
        <v>0</v>
      </c>
      <c r="X18" s="285">
        <f t="shared" ref="X18:Y32" si="1">D18+F18+H18+J18+L18+N18+P18+R18+T18+V18</f>
        <v>0</v>
      </c>
      <c r="Y18" s="285">
        <f t="shared" si="1"/>
        <v>0</v>
      </c>
      <c r="Z18" s="286"/>
      <c r="AD18" s="286"/>
      <c r="AF18" s="286"/>
      <c r="AG18" s="286"/>
      <c r="AI18" s="286"/>
    </row>
    <row r="19" spans="1:35" s="281" customFormat="1" x14ac:dyDescent="0.25">
      <c r="A19" s="287">
        <v>5306</v>
      </c>
      <c r="B19" s="283">
        <v>5107</v>
      </c>
      <c r="C19" s="284" t="s">
        <v>120</v>
      </c>
      <c r="D19" s="285">
        <f>VLOOKUP($B19,Total!$A$4:$V$348,Total!C$1,FALSE)</f>
        <v>0</v>
      </c>
      <c r="E19" s="285">
        <f>VLOOKUP($B19,Total!$A$4:$V$348,Total!D$1,FALSE)</f>
        <v>0</v>
      </c>
      <c r="F19" s="285">
        <f>VLOOKUP($B19,Total!$A$4:$V$348,Total!E$1,FALSE)</f>
        <v>0</v>
      </c>
      <c r="G19" s="285">
        <f>VLOOKUP($B19,Total!$A$4:$V$348,Total!F$1,FALSE)</f>
        <v>0</v>
      </c>
      <c r="H19" s="285">
        <f>VLOOKUP($B19,Total!$A$4:$V$348,Total!G$1,FALSE)</f>
        <v>0</v>
      </c>
      <c r="I19" s="285">
        <f>VLOOKUP($B19,Total!$A$4:$V$348,Total!H$1,FALSE)</f>
        <v>0</v>
      </c>
      <c r="J19" s="285">
        <f>VLOOKUP($B19,Total!$A$4:$V$348,Total!I$1,FALSE)</f>
        <v>0</v>
      </c>
      <c r="K19" s="285">
        <f>VLOOKUP($B19,Total!$A$4:$V$348,Total!J$1,FALSE)</f>
        <v>0</v>
      </c>
      <c r="L19" s="285">
        <f>VLOOKUP($B19,Total!$A$4:$V$348,Total!K$1,FALSE)</f>
        <v>0</v>
      </c>
      <c r="M19" s="285">
        <f>VLOOKUP($B19,Total!$A$4:$V$348,Total!L$1,FALSE)</f>
        <v>0</v>
      </c>
      <c r="N19" s="285">
        <f>VLOOKUP($B19,Total!$A$4:$V$348,Total!M$1,FALSE)</f>
        <v>0</v>
      </c>
      <c r="O19" s="285">
        <f>VLOOKUP($B19,Total!$A$4:$V$348,Total!N$1,FALSE)</f>
        <v>0</v>
      </c>
      <c r="P19" s="285">
        <f>VLOOKUP($B19,Total!$A$4:$V$348,Total!O$1,FALSE)</f>
        <v>0</v>
      </c>
      <c r="Q19" s="285">
        <f>VLOOKUP($B19,Total!$A$4:$V$348,Total!P$1,FALSE)</f>
        <v>0</v>
      </c>
      <c r="R19" s="285">
        <f>VLOOKUP($B19,Total!$A$4:$V$348,Total!Q$1,FALSE)</f>
        <v>0</v>
      </c>
      <c r="S19" s="285">
        <f>VLOOKUP($B19,Total!$A$4:$V$348,Total!R$1,FALSE)</f>
        <v>0</v>
      </c>
      <c r="T19" s="285">
        <f>VLOOKUP($B19,Total!$A$4:$V$348,Total!S$1,FALSE)</f>
        <v>0</v>
      </c>
      <c r="U19" s="285">
        <f>VLOOKUP($B19,Total!$A$4:$V$348,Total!T$1,FALSE)</f>
        <v>0</v>
      </c>
      <c r="V19" s="285">
        <f>VLOOKUP($B19,Total!$A$4:$V$348,Total!U$1,FALSE)</f>
        <v>0</v>
      </c>
      <c r="W19" s="285">
        <f>VLOOKUP($B19,Total!$A$4:$V$348,Total!V$1,FALSE)</f>
        <v>0</v>
      </c>
      <c r="X19" s="285">
        <f t="shared" si="1"/>
        <v>0</v>
      </c>
      <c r="Y19" s="285">
        <f t="shared" si="1"/>
        <v>0</v>
      </c>
      <c r="Z19" s="286"/>
      <c r="AD19" s="286"/>
      <c r="AF19" s="286"/>
      <c r="AG19" s="286"/>
      <c r="AI19" s="286"/>
    </row>
    <row r="20" spans="1:35" s="281" customFormat="1" x14ac:dyDescent="0.25">
      <c r="A20" s="287">
        <v>5307</v>
      </c>
      <c r="B20" s="283">
        <v>5105</v>
      </c>
      <c r="C20" s="284" t="s">
        <v>121</v>
      </c>
      <c r="D20" s="285">
        <f>VLOOKUP($B20,Total!$A$4:$V$348,Total!C$1,FALSE)</f>
        <v>0</v>
      </c>
      <c r="E20" s="285">
        <f>VLOOKUP($B20,Total!$A$4:$V$348,Total!D$1,FALSE)</f>
        <v>0</v>
      </c>
      <c r="F20" s="285">
        <f>VLOOKUP($B20,Total!$A$4:$V$348,Total!E$1,FALSE)</f>
        <v>0</v>
      </c>
      <c r="G20" s="285">
        <f>VLOOKUP($B20,Total!$A$4:$V$348,Total!F$1,FALSE)</f>
        <v>0</v>
      </c>
      <c r="H20" s="285">
        <f>VLOOKUP($B20,Total!$A$4:$V$348,Total!G$1,FALSE)</f>
        <v>0</v>
      </c>
      <c r="I20" s="285">
        <f>VLOOKUP($B20,Total!$A$4:$V$348,Total!H$1,FALSE)</f>
        <v>0</v>
      </c>
      <c r="J20" s="285">
        <f>VLOOKUP($B20,Total!$A$4:$V$348,Total!I$1,FALSE)</f>
        <v>0</v>
      </c>
      <c r="K20" s="285">
        <f>VLOOKUP($B20,Total!$A$4:$V$348,Total!J$1,FALSE)</f>
        <v>0</v>
      </c>
      <c r="L20" s="285">
        <f>VLOOKUP($B20,Total!$A$4:$V$348,Total!K$1,FALSE)</f>
        <v>0</v>
      </c>
      <c r="M20" s="285">
        <f>VLOOKUP($B20,Total!$A$4:$V$348,Total!L$1,FALSE)</f>
        <v>0</v>
      </c>
      <c r="N20" s="285">
        <f>VLOOKUP($B20,Total!$A$4:$V$348,Total!M$1,FALSE)</f>
        <v>0</v>
      </c>
      <c r="O20" s="285">
        <f>VLOOKUP($B20,Total!$A$4:$V$348,Total!N$1,FALSE)</f>
        <v>0</v>
      </c>
      <c r="P20" s="285">
        <f>VLOOKUP($B20,Total!$A$4:$V$348,Total!O$1,FALSE)</f>
        <v>0</v>
      </c>
      <c r="Q20" s="285">
        <f>VLOOKUP($B20,Total!$A$4:$V$348,Total!P$1,FALSE)</f>
        <v>0</v>
      </c>
      <c r="R20" s="285">
        <f>VLOOKUP($B20,Total!$A$4:$V$348,Total!Q$1,FALSE)</f>
        <v>0</v>
      </c>
      <c r="S20" s="285">
        <f>VLOOKUP($B20,Total!$A$4:$V$348,Total!R$1,FALSE)</f>
        <v>0</v>
      </c>
      <c r="T20" s="285">
        <f>VLOOKUP($B20,Total!$A$4:$V$348,Total!S$1,FALSE)</f>
        <v>0</v>
      </c>
      <c r="U20" s="285">
        <f>VLOOKUP($B20,Total!$A$4:$V$348,Total!T$1,FALSE)</f>
        <v>0</v>
      </c>
      <c r="V20" s="285">
        <f>VLOOKUP($B20,Total!$A$4:$V$348,Total!U$1,FALSE)</f>
        <v>0</v>
      </c>
      <c r="W20" s="285">
        <f>VLOOKUP($B20,Total!$A$4:$V$348,Total!V$1,FALSE)</f>
        <v>0</v>
      </c>
      <c r="X20" s="285">
        <f t="shared" si="1"/>
        <v>0</v>
      </c>
      <c r="Y20" s="285">
        <f t="shared" si="1"/>
        <v>0</v>
      </c>
      <c r="Z20" s="286"/>
      <c r="AD20" s="286"/>
      <c r="AF20" s="286"/>
      <c r="AG20" s="286"/>
      <c r="AI20" s="286"/>
    </row>
    <row r="21" spans="1:35" s="281" customFormat="1" x14ac:dyDescent="0.25">
      <c r="A21" s="287">
        <v>5308</v>
      </c>
      <c r="B21" s="283">
        <v>5104</v>
      </c>
      <c r="C21" s="284" t="s">
        <v>122</v>
      </c>
      <c r="D21" s="285">
        <f>VLOOKUP($B21,Total!$A$4:$V$348,Total!C$1,FALSE)</f>
        <v>9</v>
      </c>
      <c r="E21" s="285">
        <f>VLOOKUP($B21,Total!$A$4:$V$348,Total!D$1,FALSE)</f>
        <v>565353</v>
      </c>
      <c r="F21" s="285">
        <f>VLOOKUP($B21,Total!$A$4:$V$348,Total!E$1,FALSE)</f>
        <v>14</v>
      </c>
      <c r="G21" s="285">
        <f>VLOOKUP($B21,Total!$A$4:$V$348,Total!F$1,FALSE)</f>
        <v>613396</v>
      </c>
      <c r="H21" s="285">
        <f>VLOOKUP($B21,Total!$A$4:$V$348,Total!G$1,FALSE)</f>
        <v>0</v>
      </c>
      <c r="I21" s="285">
        <f>VLOOKUP($B21,Total!$A$4:$V$348,Total!H$1,FALSE)</f>
        <v>0</v>
      </c>
      <c r="J21" s="285">
        <f>VLOOKUP($B21,Total!$A$4:$V$348,Total!I$1,FALSE)</f>
        <v>0</v>
      </c>
      <c r="K21" s="285">
        <f>VLOOKUP($B21,Total!$A$4:$V$348,Total!J$1,FALSE)</f>
        <v>0</v>
      </c>
      <c r="L21" s="285">
        <f>VLOOKUP($B21,Total!$A$4:$V$348,Total!K$1,FALSE)</f>
        <v>0</v>
      </c>
      <c r="M21" s="285">
        <f>VLOOKUP($B21,Total!$A$4:$V$348,Total!L$1,FALSE)</f>
        <v>0</v>
      </c>
      <c r="N21" s="285">
        <f>VLOOKUP($B21,Total!$A$4:$V$348,Total!M$1,FALSE)</f>
        <v>0</v>
      </c>
      <c r="O21" s="285">
        <f>VLOOKUP($B21,Total!$A$4:$V$348,Total!N$1,FALSE)</f>
        <v>0</v>
      </c>
      <c r="P21" s="285">
        <f>VLOOKUP($B21,Total!$A$4:$V$348,Total!O$1,FALSE)</f>
        <v>0</v>
      </c>
      <c r="Q21" s="285">
        <f>VLOOKUP($B21,Total!$A$4:$V$348,Total!P$1,FALSE)</f>
        <v>0</v>
      </c>
      <c r="R21" s="285">
        <f>VLOOKUP($B21,Total!$A$4:$V$348,Total!Q$1,FALSE)</f>
        <v>0</v>
      </c>
      <c r="S21" s="285">
        <f>VLOOKUP($B21,Total!$A$4:$V$348,Total!R$1,FALSE)</f>
        <v>0</v>
      </c>
      <c r="T21" s="285">
        <f>VLOOKUP($B21,Total!$A$4:$V$348,Total!S$1,FALSE)</f>
        <v>0</v>
      </c>
      <c r="U21" s="285">
        <f>VLOOKUP($B21,Total!$A$4:$V$348,Total!T$1,FALSE)</f>
        <v>0</v>
      </c>
      <c r="V21" s="285">
        <f>VLOOKUP($B21,Total!$A$4:$V$348,Total!U$1,FALSE)</f>
        <v>0</v>
      </c>
      <c r="W21" s="285">
        <f>VLOOKUP($B21,Total!$A$4:$V$348,Total!V$1,FALSE)</f>
        <v>0</v>
      </c>
      <c r="X21" s="285">
        <f t="shared" si="1"/>
        <v>23</v>
      </c>
      <c r="Y21" s="285">
        <f t="shared" si="1"/>
        <v>1178749</v>
      </c>
      <c r="Z21" s="286"/>
      <c r="AD21" s="286"/>
      <c r="AF21" s="286"/>
      <c r="AG21" s="286"/>
      <c r="AI21" s="286"/>
    </row>
    <row r="22" spans="1:35" s="281" customFormat="1" x14ac:dyDescent="0.25">
      <c r="A22" s="287">
        <v>5309</v>
      </c>
      <c r="B22" s="283">
        <v>5103</v>
      </c>
      <c r="C22" s="284" t="s">
        <v>123</v>
      </c>
      <c r="D22" s="285">
        <f>VLOOKUP($B22,Total!$A$4:$V$348,Total!C$1,FALSE)</f>
        <v>0</v>
      </c>
      <c r="E22" s="285">
        <f>VLOOKUP($B22,Total!$A$4:$V$348,Total!D$1,FALSE)</f>
        <v>0</v>
      </c>
      <c r="F22" s="285">
        <f>VLOOKUP($B22,Total!$A$4:$V$348,Total!E$1,FALSE)</f>
        <v>0</v>
      </c>
      <c r="G22" s="285">
        <f>VLOOKUP($B22,Total!$A$4:$V$348,Total!F$1,FALSE)</f>
        <v>0</v>
      </c>
      <c r="H22" s="285">
        <f>VLOOKUP($B22,Total!$A$4:$V$348,Total!G$1,FALSE)</f>
        <v>0</v>
      </c>
      <c r="I22" s="285">
        <f>VLOOKUP($B22,Total!$A$4:$V$348,Total!H$1,FALSE)</f>
        <v>0</v>
      </c>
      <c r="J22" s="285">
        <f>VLOOKUP($B22,Total!$A$4:$V$348,Total!I$1,FALSE)</f>
        <v>0</v>
      </c>
      <c r="K22" s="285">
        <f>VLOOKUP($B22,Total!$A$4:$V$348,Total!J$1,FALSE)</f>
        <v>0</v>
      </c>
      <c r="L22" s="285">
        <f>VLOOKUP($B22,Total!$A$4:$V$348,Total!K$1,FALSE)</f>
        <v>0</v>
      </c>
      <c r="M22" s="285">
        <f>VLOOKUP($B22,Total!$A$4:$V$348,Total!L$1,FALSE)</f>
        <v>0</v>
      </c>
      <c r="N22" s="285">
        <f>VLOOKUP($B22,Total!$A$4:$V$348,Total!M$1,FALSE)</f>
        <v>0</v>
      </c>
      <c r="O22" s="285">
        <f>VLOOKUP($B22,Total!$A$4:$V$348,Total!N$1,FALSE)</f>
        <v>0</v>
      </c>
      <c r="P22" s="285">
        <f>VLOOKUP($B22,Total!$A$4:$V$348,Total!O$1,FALSE)</f>
        <v>0</v>
      </c>
      <c r="Q22" s="285">
        <f>VLOOKUP($B22,Total!$A$4:$V$348,Total!P$1,FALSE)</f>
        <v>0</v>
      </c>
      <c r="R22" s="285">
        <f>VLOOKUP($B22,Total!$A$4:$V$348,Total!Q$1,FALSE)</f>
        <v>0</v>
      </c>
      <c r="S22" s="285">
        <f>VLOOKUP($B22,Total!$A$4:$V$348,Total!R$1,FALSE)</f>
        <v>0</v>
      </c>
      <c r="T22" s="285">
        <f>VLOOKUP($B22,Total!$A$4:$V$348,Total!S$1,FALSE)</f>
        <v>0</v>
      </c>
      <c r="U22" s="285">
        <f>VLOOKUP($B22,Total!$A$4:$V$348,Total!T$1,FALSE)</f>
        <v>0</v>
      </c>
      <c r="V22" s="285">
        <f>VLOOKUP($B22,Total!$A$4:$V$348,Total!U$1,FALSE)</f>
        <v>0</v>
      </c>
      <c r="W22" s="285">
        <f>VLOOKUP($B22,Total!$A$4:$V$348,Total!V$1,FALSE)</f>
        <v>0</v>
      </c>
      <c r="X22" s="285">
        <f t="shared" si="1"/>
        <v>0</v>
      </c>
      <c r="Y22" s="285">
        <f t="shared" si="1"/>
        <v>0</v>
      </c>
      <c r="Z22" s="286"/>
      <c r="AD22" s="286"/>
      <c r="AF22" s="286"/>
      <c r="AG22" s="286"/>
      <c r="AI22" s="286"/>
    </row>
    <row r="23" spans="1:35" s="281" customFormat="1" x14ac:dyDescent="0.25">
      <c r="A23" s="287">
        <v>5401</v>
      </c>
      <c r="B23" s="283">
        <v>5601</v>
      </c>
      <c r="C23" s="284" t="s">
        <v>124</v>
      </c>
      <c r="D23" s="285">
        <f>VLOOKUP($B23,Total!$A$4:$V$348,Total!C$1,FALSE)</f>
        <v>0</v>
      </c>
      <c r="E23" s="285">
        <f>VLOOKUP($B23,Total!$A$4:$V$348,Total!D$1,FALSE)</f>
        <v>0</v>
      </c>
      <c r="F23" s="285">
        <f>VLOOKUP($B23,Total!$A$4:$V$348,Total!E$1,FALSE)</f>
        <v>0</v>
      </c>
      <c r="G23" s="285">
        <f>VLOOKUP($B23,Total!$A$4:$V$348,Total!F$1,FALSE)</f>
        <v>0</v>
      </c>
      <c r="H23" s="285">
        <f>VLOOKUP($B23,Total!$A$4:$V$348,Total!G$1,FALSE)</f>
        <v>1</v>
      </c>
      <c r="I23" s="285">
        <f>VLOOKUP($B23,Total!$A$4:$V$348,Total!H$1,FALSE)</f>
        <v>62817</v>
      </c>
      <c r="J23" s="285">
        <f>VLOOKUP($B23,Total!$A$4:$V$348,Total!I$1,FALSE)</f>
        <v>0</v>
      </c>
      <c r="K23" s="285">
        <f>VLOOKUP($B23,Total!$A$4:$V$348,Total!J$1,FALSE)</f>
        <v>0</v>
      </c>
      <c r="L23" s="285">
        <f>VLOOKUP($B23,Total!$A$4:$V$348,Total!K$1,FALSE)</f>
        <v>0</v>
      </c>
      <c r="M23" s="285">
        <f>VLOOKUP($B23,Total!$A$4:$V$348,Total!L$1,FALSE)</f>
        <v>0</v>
      </c>
      <c r="N23" s="285">
        <f>VLOOKUP($B23,Total!$A$4:$V$348,Total!M$1,FALSE)</f>
        <v>0</v>
      </c>
      <c r="O23" s="285">
        <f>VLOOKUP($B23,Total!$A$4:$V$348,Total!N$1,FALSE)</f>
        <v>0</v>
      </c>
      <c r="P23" s="285">
        <f>VLOOKUP($B23,Total!$A$4:$V$348,Total!O$1,FALSE)</f>
        <v>0</v>
      </c>
      <c r="Q23" s="285">
        <f>VLOOKUP($B23,Total!$A$4:$V$348,Total!P$1,FALSE)</f>
        <v>0</v>
      </c>
      <c r="R23" s="285">
        <f>VLOOKUP($B23,Total!$A$4:$V$348,Total!Q$1,FALSE)</f>
        <v>0</v>
      </c>
      <c r="S23" s="285">
        <f>VLOOKUP($B23,Total!$A$4:$V$348,Total!R$1,FALSE)</f>
        <v>0</v>
      </c>
      <c r="T23" s="285">
        <f>VLOOKUP($B23,Total!$A$4:$V$348,Total!S$1,FALSE)</f>
        <v>0</v>
      </c>
      <c r="U23" s="285">
        <f>VLOOKUP($B23,Total!$A$4:$V$348,Total!T$1,FALSE)</f>
        <v>0</v>
      </c>
      <c r="V23" s="285">
        <f>VLOOKUP($B23,Total!$A$4:$V$348,Total!U$1,FALSE)</f>
        <v>0</v>
      </c>
      <c r="W23" s="285">
        <f>VLOOKUP($B23,Total!$A$4:$V$348,Total!V$1,FALSE)</f>
        <v>0</v>
      </c>
      <c r="X23" s="285">
        <f t="shared" si="1"/>
        <v>1</v>
      </c>
      <c r="Y23" s="285">
        <f t="shared" si="1"/>
        <v>62817</v>
      </c>
      <c r="Z23" s="286"/>
      <c r="AD23" s="286"/>
      <c r="AF23" s="286"/>
      <c r="AG23" s="286"/>
      <c r="AI23" s="286"/>
    </row>
    <row r="24" spans="1:35" s="281" customFormat="1" x14ac:dyDescent="0.25">
      <c r="A24" s="287">
        <v>5402</v>
      </c>
      <c r="B24" s="283">
        <v>5606</v>
      </c>
      <c r="C24" s="284" t="s">
        <v>125</v>
      </c>
      <c r="D24" s="285">
        <f>VLOOKUP($B24,Total!$A$4:$V$348,Total!C$1,FALSE)</f>
        <v>0</v>
      </c>
      <c r="E24" s="285">
        <f>VLOOKUP($B24,Total!$A$4:$V$348,Total!D$1,FALSE)</f>
        <v>0</v>
      </c>
      <c r="F24" s="285">
        <f>VLOOKUP($B24,Total!$A$4:$V$348,Total!E$1,FALSE)</f>
        <v>0</v>
      </c>
      <c r="G24" s="285">
        <f>VLOOKUP($B24,Total!$A$4:$V$348,Total!F$1,FALSE)</f>
        <v>0</v>
      </c>
      <c r="H24" s="285">
        <f>VLOOKUP($B24,Total!$A$4:$V$348,Total!G$1,FALSE)</f>
        <v>0</v>
      </c>
      <c r="I24" s="285">
        <f>VLOOKUP($B24,Total!$A$4:$V$348,Total!H$1,FALSE)</f>
        <v>0</v>
      </c>
      <c r="J24" s="285">
        <f>VLOOKUP($B24,Total!$A$4:$V$348,Total!I$1,FALSE)</f>
        <v>0</v>
      </c>
      <c r="K24" s="285">
        <f>VLOOKUP($B24,Total!$A$4:$V$348,Total!J$1,FALSE)</f>
        <v>0</v>
      </c>
      <c r="L24" s="285">
        <f>VLOOKUP($B24,Total!$A$4:$V$348,Total!K$1,FALSE)</f>
        <v>0</v>
      </c>
      <c r="M24" s="285">
        <f>VLOOKUP($B24,Total!$A$4:$V$348,Total!L$1,FALSE)</f>
        <v>0</v>
      </c>
      <c r="N24" s="285">
        <f>VLOOKUP($B24,Total!$A$4:$V$348,Total!M$1,FALSE)</f>
        <v>0</v>
      </c>
      <c r="O24" s="285">
        <f>VLOOKUP($B24,Total!$A$4:$V$348,Total!N$1,FALSE)</f>
        <v>0</v>
      </c>
      <c r="P24" s="285">
        <f>VLOOKUP($B24,Total!$A$4:$V$348,Total!O$1,FALSE)</f>
        <v>0</v>
      </c>
      <c r="Q24" s="285">
        <f>VLOOKUP($B24,Total!$A$4:$V$348,Total!P$1,FALSE)</f>
        <v>0</v>
      </c>
      <c r="R24" s="285">
        <f>VLOOKUP($B24,Total!$A$4:$V$348,Total!Q$1,FALSE)</f>
        <v>0</v>
      </c>
      <c r="S24" s="285">
        <f>VLOOKUP($B24,Total!$A$4:$V$348,Total!R$1,FALSE)</f>
        <v>0</v>
      </c>
      <c r="T24" s="285">
        <f>VLOOKUP($B24,Total!$A$4:$V$348,Total!S$1,FALSE)</f>
        <v>0</v>
      </c>
      <c r="U24" s="285">
        <f>VLOOKUP($B24,Total!$A$4:$V$348,Total!T$1,FALSE)</f>
        <v>0</v>
      </c>
      <c r="V24" s="285">
        <f>VLOOKUP($B24,Total!$A$4:$V$348,Total!U$1,FALSE)</f>
        <v>0</v>
      </c>
      <c r="W24" s="285">
        <f>VLOOKUP($B24,Total!$A$4:$V$348,Total!V$1,FALSE)</f>
        <v>0</v>
      </c>
      <c r="X24" s="285">
        <f t="shared" si="1"/>
        <v>0</v>
      </c>
      <c r="Y24" s="285">
        <f t="shared" si="1"/>
        <v>0</v>
      </c>
      <c r="Z24" s="286"/>
      <c r="AD24" s="286"/>
      <c r="AF24" s="286"/>
      <c r="AG24" s="286"/>
      <c r="AI24" s="286"/>
    </row>
    <row r="25" spans="1:35" s="281" customFormat="1" x14ac:dyDescent="0.25">
      <c r="A25" s="287">
        <v>5403</v>
      </c>
      <c r="B25" s="283">
        <v>5603</v>
      </c>
      <c r="C25" s="284" t="s">
        <v>126</v>
      </c>
      <c r="D25" s="285">
        <f>VLOOKUP($B25,Total!$A$4:$V$348,Total!C$1,FALSE)</f>
        <v>0</v>
      </c>
      <c r="E25" s="285">
        <f>VLOOKUP($B25,Total!$A$4:$V$348,Total!D$1,FALSE)</f>
        <v>0</v>
      </c>
      <c r="F25" s="285">
        <f>VLOOKUP($B25,Total!$A$4:$V$348,Total!E$1,FALSE)</f>
        <v>0</v>
      </c>
      <c r="G25" s="285">
        <f>VLOOKUP($B25,Total!$A$4:$V$348,Total!F$1,FALSE)</f>
        <v>0</v>
      </c>
      <c r="H25" s="285">
        <f>VLOOKUP($B25,Total!$A$4:$V$348,Total!G$1,FALSE)</f>
        <v>0</v>
      </c>
      <c r="I25" s="285">
        <f>VLOOKUP($B25,Total!$A$4:$V$348,Total!H$1,FALSE)</f>
        <v>0</v>
      </c>
      <c r="J25" s="285">
        <f>VLOOKUP($B25,Total!$A$4:$V$348,Total!I$1,FALSE)</f>
        <v>0</v>
      </c>
      <c r="K25" s="285">
        <f>VLOOKUP($B25,Total!$A$4:$V$348,Total!J$1,FALSE)</f>
        <v>0</v>
      </c>
      <c r="L25" s="285">
        <f>VLOOKUP($B25,Total!$A$4:$V$348,Total!K$1,FALSE)</f>
        <v>0</v>
      </c>
      <c r="M25" s="285">
        <f>VLOOKUP($B25,Total!$A$4:$V$348,Total!L$1,FALSE)</f>
        <v>0</v>
      </c>
      <c r="N25" s="285">
        <f>VLOOKUP($B25,Total!$A$4:$V$348,Total!M$1,FALSE)</f>
        <v>0</v>
      </c>
      <c r="O25" s="285">
        <f>VLOOKUP($B25,Total!$A$4:$V$348,Total!N$1,FALSE)</f>
        <v>0</v>
      </c>
      <c r="P25" s="285">
        <f>VLOOKUP($B25,Total!$A$4:$V$348,Total!O$1,FALSE)</f>
        <v>0</v>
      </c>
      <c r="Q25" s="285">
        <f>VLOOKUP($B25,Total!$A$4:$V$348,Total!P$1,FALSE)</f>
        <v>0</v>
      </c>
      <c r="R25" s="285">
        <f>VLOOKUP($B25,Total!$A$4:$V$348,Total!Q$1,FALSE)</f>
        <v>0</v>
      </c>
      <c r="S25" s="285">
        <f>VLOOKUP($B25,Total!$A$4:$V$348,Total!R$1,FALSE)</f>
        <v>0</v>
      </c>
      <c r="T25" s="285">
        <f>VLOOKUP($B25,Total!$A$4:$V$348,Total!S$1,FALSE)</f>
        <v>0</v>
      </c>
      <c r="U25" s="285">
        <f>VLOOKUP($B25,Total!$A$4:$V$348,Total!T$1,FALSE)</f>
        <v>0</v>
      </c>
      <c r="V25" s="285">
        <f>VLOOKUP($B25,Total!$A$4:$V$348,Total!U$1,FALSE)</f>
        <v>0</v>
      </c>
      <c r="W25" s="285">
        <f>VLOOKUP($B25,Total!$A$4:$V$348,Total!V$1,FALSE)</f>
        <v>0</v>
      </c>
      <c r="X25" s="285">
        <f t="shared" si="1"/>
        <v>0</v>
      </c>
      <c r="Y25" s="285">
        <f t="shared" si="1"/>
        <v>0</v>
      </c>
      <c r="Z25" s="286"/>
      <c r="AD25" s="286"/>
      <c r="AF25" s="286"/>
      <c r="AG25" s="286"/>
      <c r="AI25" s="286"/>
    </row>
    <row r="26" spans="1:35" s="281" customFormat="1" x14ac:dyDescent="0.25">
      <c r="A26" s="287">
        <v>5404</v>
      </c>
      <c r="B26" s="283">
        <v>5605</v>
      </c>
      <c r="C26" s="284" t="s">
        <v>127</v>
      </c>
      <c r="D26" s="285">
        <f>VLOOKUP($B26,Total!$A$4:$V$348,Total!C$1,FALSE)</f>
        <v>0</v>
      </c>
      <c r="E26" s="285">
        <f>VLOOKUP($B26,Total!$A$4:$V$348,Total!D$1,FALSE)</f>
        <v>0</v>
      </c>
      <c r="F26" s="285">
        <f>VLOOKUP($B26,Total!$A$4:$V$348,Total!E$1,FALSE)</f>
        <v>0</v>
      </c>
      <c r="G26" s="285">
        <f>VLOOKUP($B26,Total!$A$4:$V$348,Total!F$1,FALSE)</f>
        <v>0</v>
      </c>
      <c r="H26" s="285">
        <f>VLOOKUP($B26,Total!$A$4:$V$348,Total!G$1,FALSE)</f>
        <v>0</v>
      </c>
      <c r="I26" s="285">
        <f>VLOOKUP($B26,Total!$A$4:$V$348,Total!H$1,FALSE)</f>
        <v>0</v>
      </c>
      <c r="J26" s="285">
        <f>VLOOKUP($B26,Total!$A$4:$V$348,Total!I$1,FALSE)</f>
        <v>0</v>
      </c>
      <c r="K26" s="285">
        <f>VLOOKUP($B26,Total!$A$4:$V$348,Total!J$1,FALSE)</f>
        <v>0</v>
      </c>
      <c r="L26" s="285">
        <f>VLOOKUP($B26,Total!$A$4:$V$348,Total!K$1,FALSE)</f>
        <v>0</v>
      </c>
      <c r="M26" s="285">
        <f>VLOOKUP($B26,Total!$A$4:$V$348,Total!L$1,FALSE)</f>
        <v>0</v>
      </c>
      <c r="N26" s="285">
        <f>VLOOKUP($B26,Total!$A$4:$V$348,Total!M$1,FALSE)</f>
        <v>0</v>
      </c>
      <c r="O26" s="285">
        <f>VLOOKUP($B26,Total!$A$4:$V$348,Total!N$1,FALSE)</f>
        <v>0</v>
      </c>
      <c r="P26" s="285">
        <f>VLOOKUP($B26,Total!$A$4:$V$348,Total!O$1,FALSE)</f>
        <v>0</v>
      </c>
      <c r="Q26" s="285">
        <f>VLOOKUP($B26,Total!$A$4:$V$348,Total!P$1,FALSE)</f>
        <v>0</v>
      </c>
      <c r="R26" s="285">
        <f>VLOOKUP($B26,Total!$A$4:$V$348,Total!Q$1,FALSE)</f>
        <v>0</v>
      </c>
      <c r="S26" s="285">
        <f>VLOOKUP($B26,Total!$A$4:$V$348,Total!R$1,FALSE)</f>
        <v>0</v>
      </c>
      <c r="T26" s="285">
        <f>VLOOKUP($B26,Total!$A$4:$V$348,Total!S$1,FALSE)</f>
        <v>0</v>
      </c>
      <c r="U26" s="285">
        <f>VLOOKUP($B26,Total!$A$4:$V$348,Total!T$1,FALSE)</f>
        <v>0</v>
      </c>
      <c r="V26" s="285">
        <f>VLOOKUP($B26,Total!$A$4:$V$348,Total!U$1,FALSE)</f>
        <v>0</v>
      </c>
      <c r="W26" s="285">
        <f>VLOOKUP($B26,Total!$A$4:$V$348,Total!V$1,FALSE)</f>
        <v>0</v>
      </c>
      <c r="X26" s="285">
        <f t="shared" si="1"/>
        <v>0</v>
      </c>
      <c r="Y26" s="285">
        <f t="shared" si="1"/>
        <v>0</v>
      </c>
      <c r="Z26" s="286"/>
      <c r="AD26" s="286"/>
      <c r="AF26" s="286"/>
      <c r="AG26" s="286"/>
      <c r="AI26" s="286"/>
    </row>
    <row r="27" spans="1:35" s="281" customFormat="1" x14ac:dyDescent="0.25">
      <c r="A27" s="287">
        <v>5405</v>
      </c>
      <c r="B27" s="283">
        <v>5604</v>
      </c>
      <c r="C27" s="284" t="s">
        <v>128</v>
      </c>
      <c r="D27" s="285">
        <f>VLOOKUP($B27,Total!$A$4:$V$348,Total!C$1,FALSE)</f>
        <v>0</v>
      </c>
      <c r="E27" s="285">
        <f>VLOOKUP($B27,Total!$A$4:$V$348,Total!D$1,FALSE)</f>
        <v>0</v>
      </c>
      <c r="F27" s="285">
        <f>VLOOKUP($B27,Total!$A$4:$V$348,Total!E$1,FALSE)</f>
        <v>0</v>
      </c>
      <c r="G27" s="285">
        <f>VLOOKUP($B27,Total!$A$4:$V$348,Total!F$1,FALSE)</f>
        <v>0</v>
      </c>
      <c r="H27" s="285">
        <f>VLOOKUP($B27,Total!$A$4:$V$348,Total!G$1,FALSE)</f>
        <v>0</v>
      </c>
      <c r="I27" s="285">
        <f>VLOOKUP($B27,Total!$A$4:$V$348,Total!H$1,FALSE)</f>
        <v>0</v>
      </c>
      <c r="J27" s="285">
        <f>VLOOKUP($B27,Total!$A$4:$V$348,Total!I$1,FALSE)</f>
        <v>0</v>
      </c>
      <c r="K27" s="285">
        <f>VLOOKUP($B27,Total!$A$4:$V$348,Total!J$1,FALSE)</f>
        <v>0</v>
      </c>
      <c r="L27" s="285">
        <f>VLOOKUP($B27,Total!$A$4:$V$348,Total!K$1,FALSE)</f>
        <v>0</v>
      </c>
      <c r="M27" s="285">
        <f>VLOOKUP($B27,Total!$A$4:$V$348,Total!L$1,FALSE)</f>
        <v>0</v>
      </c>
      <c r="N27" s="285">
        <f>VLOOKUP($B27,Total!$A$4:$V$348,Total!M$1,FALSE)</f>
        <v>0</v>
      </c>
      <c r="O27" s="285">
        <f>VLOOKUP($B27,Total!$A$4:$V$348,Total!N$1,FALSE)</f>
        <v>0</v>
      </c>
      <c r="P27" s="285">
        <f>VLOOKUP($B27,Total!$A$4:$V$348,Total!O$1,FALSE)</f>
        <v>0</v>
      </c>
      <c r="Q27" s="285">
        <f>VLOOKUP($B27,Total!$A$4:$V$348,Total!P$1,FALSE)</f>
        <v>0</v>
      </c>
      <c r="R27" s="285">
        <f>VLOOKUP($B27,Total!$A$4:$V$348,Total!Q$1,FALSE)</f>
        <v>0</v>
      </c>
      <c r="S27" s="285">
        <f>VLOOKUP($B27,Total!$A$4:$V$348,Total!R$1,FALSE)</f>
        <v>0</v>
      </c>
      <c r="T27" s="285">
        <f>VLOOKUP($B27,Total!$A$4:$V$348,Total!S$1,FALSE)</f>
        <v>0</v>
      </c>
      <c r="U27" s="285">
        <f>VLOOKUP($B27,Total!$A$4:$V$348,Total!T$1,FALSE)</f>
        <v>0</v>
      </c>
      <c r="V27" s="285">
        <f>VLOOKUP($B27,Total!$A$4:$V$348,Total!U$1,FALSE)</f>
        <v>0</v>
      </c>
      <c r="W27" s="285">
        <f>VLOOKUP($B27,Total!$A$4:$V$348,Total!V$1,FALSE)</f>
        <v>0</v>
      </c>
      <c r="X27" s="285">
        <f t="shared" si="1"/>
        <v>0</v>
      </c>
      <c r="Y27" s="285">
        <f t="shared" si="1"/>
        <v>0</v>
      </c>
      <c r="Z27" s="286"/>
      <c r="AD27" s="286"/>
      <c r="AF27" s="286"/>
      <c r="AG27" s="286"/>
      <c r="AI27" s="286"/>
    </row>
    <row r="28" spans="1:35" s="281" customFormat="1" x14ac:dyDescent="0.25">
      <c r="A28" s="287">
        <v>5406</v>
      </c>
      <c r="B28" s="283">
        <v>5602</v>
      </c>
      <c r="C28" s="284" t="s">
        <v>129</v>
      </c>
      <c r="D28" s="285">
        <f>VLOOKUP($B28,Total!$A$4:$V$348,Total!C$1,FALSE)</f>
        <v>0</v>
      </c>
      <c r="E28" s="285">
        <f>VLOOKUP($B28,Total!$A$4:$V$348,Total!D$1,FALSE)</f>
        <v>0</v>
      </c>
      <c r="F28" s="285">
        <f>VLOOKUP($B28,Total!$A$4:$V$348,Total!E$1,FALSE)</f>
        <v>0</v>
      </c>
      <c r="G28" s="285">
        <f>VLOOKUP($B28,Total!$A$4:$V$348,Total!F$1,FALSE)</f>
        <v>0</v>
      </c>
      <c r="H28" s="285">
        <f>VLOOKUP($B28,Total!$A$4:$V$348,Total!G$1,FALSE)</f>
        <v>0</v>
      </c>
      <c r="I28" s="285">
        <f>VLOOKUP($B28,Total!$A$4:$V$348,Total!H$1,FALSE)</f>
        <v>0</v>
      </c>
      <c r="J28" s="285">
        <f>VLOOKUP($B28,Total!$A$4:$V$348,Total!I$1,FALSE)</f>
        <v>0</v>
      </c>
      <c r="K28" s="285">
        <f>VLOOKUP($B28,Total!$A$4:$V$348,Total!J$1,FALSE)</f>
        <v>0</v>
      </c>
      <c r="L28" s="285">
        <f>VLOOKUP($B28,Total!$A$4:$V$348,Total!K$1,FALSE)</f>
        <v>0</v>
      </c>
      <c r="M28" s="285">
        <f>VLOOKUP($B28,Total!$A$4:$V$348,Total!L$1,FALSE)</f>
        <v>0</v>
      </c>
      <c r="N28" s="285">
        <f>VLOOKUP($B28,Total!$A$4:$V$348,Total!M$1,FALSE)</f>
        <v>0</v>
      </c>
      <c r="O28" s="285">
        <f>VLOOKUP($B28,Total!$A$4:$V$348,Total!N$1,FALSE)</f>
        <v>0</v>
      </c>
      <c r="P28" s="285">
        <f>VLOOKUP($B28,Total!$A$4:$V$348,Total!O$1,FALSE)</f>
        <v>0</v>
      </c>
      <c r="Q28" s="285">
        <f>VLOOKUP($B28,Total!$A$4:$V$348,Total!P$1,FALSE)</f>
        <v>0</v>
      </c>
      <c r="R28" s="285">
        <f>VLOOKUP($B28,Total!$A$4:$V$348,Total!Q$1,FALSE)</f>
        <v>0</v>
      </c>
      <c r="S28" s="285">
        <f>VLOOKUP($B28,Total!$A$4:$V$348,Total!R$1,FALSE)</f>
        <v>0</v>
      </c>
      <c r="T28" s="285">
        <f>VLOOKUP($B28,Total!$A$4:$V$348,Total!S$1,FALSE)</f>
        <v>0</v>
      </c>
      <c r="U28" s="285">
        <f>VLOOKUP($B28,Total!$A$4:$V$348,Total!T$1,FALSE)</f>
        <v>0</v>
      </c>
      <c r="V28" s="285">
        <f>VLOOKUP($B28,Total!$A$4:$V$348,Total!U$1,FALSE)</f>
        <v>0</v>
      </c>
      <c r="W28" s="285">
        <f>VLOOKUP($B28,Total!$A$4:$V$348,Total!V$1,FALSE)</f>
        <v>0</v>
      </c>
      <c r="X28" s="285">
        <f t="shared" si="1"/>
        <v>0</v>
      </c>
      <c r="Y28" s="285">
        <f t="shared" si="1"/>
        <v>0</v>
      </c>
      <c r="Z28" s="286"/>
      <c r="AD28" s="286"/>
      <c r="AF28" s="286"/>
      <c r="AG28" s="286"/>
      <c r="AI28" s="286"/>
    </row>
    <row r="29" spans="1:35" s="281" customFormat="1" x14ac:dyDescent="0.25">
      <c r="A29" s="287">
        <v>5501</v>
      </c>
      <c r="B29" s="283">
        <v>5501</v>
      </c>
      <c r="C29" s="284" t="s">
        <v>130</v>
      </c>
      <c r="D29" s="285">
        <f>VLOOKUP($B29,Total!$A$4:$V$348,Total!C$1,FALSE)</f>
        <v>0</v>
      </c>
      <c r="E29" s="285">
        <f>VLOOKUP($B29,Total!$A$4:$V$348,Total!D$1,FALSE)</f>
        <v>0</v>
      </c>
      <c r="F29" s="285">
        <f>VLOOKUP($B29,Total!$A$4:$V$348,Total!E$1,FALSE)</f>
        <v>0</v>
      </c>
      <c r="G29" s="285">
        <f>VLOOKUP($B29,Total!$A$4:$V$348,Total!F$1,FALSE)</f>
        <v>0</v>
      </c>
      <c r="H29" s="285">
        <f>VLOOKUP($B29,Total!$A$4:$V$348,Total!G$1,FALSE)</f>
        <v>0</v>
      </c>
      <c r="I29" s="285">
        <f>VLOOKUP($B29,Total!$A$4:$V$348,Total!H$1,FALSE)</f>
        <v>0</v>
      </c>
      <c r="J29" s="285">
        <f>VLOOKUP($B29,Total!$A$4:$V$348,Total!I$1,FALSE)</f>
        <v>0</v>
      </c>
      <c r="K29" s="285">
        <f>VLOOKUP($B29,Total!$A$4:$V$348,Total!J$1,FALSE)</f>
        <v>0</v>
      </c>
      <c r="L29" s="285">
        <f>VLOOKUP($B29,Total!$A$4:$V$348,Total!K$1,FALSE)</f>
        <v>0</v>
      </c>
      <c r="M29" s="285">
        <f>VLOOKUP($B29,Total!$A$4:$V$348,Total!L$1,FALSE)</f>
        <v>0</v>
      </c>
      <c r="N29" s="285">
        <f>VLOOKUP($B29,Total!$A$4:$V$348,Total!M$1,FALSE)</f>
        <v>0</v>
      </c>
      <c r="O29" s="285">
        <f>VLOOKUP($B29,Total!$A$4:$V$348,Total!N$1,FALSE)</f>
        <v>0</v>
      </c>
      <c r="P29" s="285">
        <f>VLOOKUP($B29,Total!$A$4:$V$348,Total!O$1,FALSE)</f>
        <v>0</v>
      </c>
      <c r="Q29" s="285">
        <f>VLOOKUP($B29,Total!$A$4:$V$348,Total!P$1,FALSE)</f>
        <v>0</v>
      </c>
      <c r="R29" s="285">
        <f>VLOOKUP($B29,Total!$A$4:$V$348,Total!Q$1,FALSE)</f>
        <v>0</v>
      </c>
      <c r="S29" s="285">
        <f>VLOOKUP($B29,Total!$A$4:$V$348,Total!R$1,FALSE)</f>
        <v>0</v>
      </c>
      <c r="T29" s="285">
        <f>VLOOKUP($B29,Total!$A$4:$V$348,Total!S$1,FALSE)</f>
        <v>0</v>
      </c>
      <c r="U29" s="285">
        <f>VLOOKUP($B29,Total!$A$4:$V$348,Total!T$1,FALSE)</f>
        <v>0</v>
      </c>
      <c r="V29" s="285">
        <f>VLOOKUP($B29,Total!$A$4:$V$348,Total!U$1,FALSE)</f>
        <v>0</v>
      </c>
      <c r="W29" s="285">
        <f>VLOOKUP($B29,Total!$A$4:$V$348,Total!V$1,FALSE)</f>
        <v>0</v>
      </c>
      <c r="X29" s="285">
        <f t="shared" si="1"/>
        <v>0</v>
      </c>
      <c r="Y29" s="285">
        <f t="shared" si="1"/>
        <v>0</v>
      </c>
      <c r="Z29" s="286"/>
      <c r="AD29" s="286"/>
      <c r="AF29" s="286"/>
      <c r="AG29" s="286"/>
      <c r="AI29" s="286"/>
    </row>
    <row r="30" spans="1:35" s="281" customFormat="1" x14ac:dyDescent="0.25">
      <c r="A30" s="287">
        <v>5502</v>
      </c>
      <c r="B30" s="283">
        <v>5506</v>
      </c>
      <c r="C30" s="284" t="s">
        <v>131</v>
      </c>
      <c r="D30" s="285">
        <f>VLOOKUP($B30,Total!$A$4:$V$348,Total!C$1,FALSE)</f>
        <v>0</v>
      </c>
      <c r="E30" s="285">
        <f>VLOOKUP($B30,Total!$A$4:$V$348,Total!D$1,FALSE)</f>
        <v>0</v>
      </c>
      <c r="F30" s="285">
        <f>VLOOKUP($B30,Total!$A$4:$V$348,Total!E$1,FALSE)</f>
        <v>0</v>
      </c>
      <c r="G30" s="285">
        <f>VLOOKUP($B30,Total!$A$4:$V$348,Total!F$1,FALSE)</f>
        <v>0</v>
      </c>
      <c r="H30" s="285">
        <f>VLOOKUP($B30,Total!$A$4:$V$348,Total!G$1,FALSE)</f>
        <v>0</v>
      </c>
      <c r="I30" s="285">
        <f>VLOOKUP($B30,Total!$A$4:$V$348,Total!H$1,FALSE)</f>
        <v>0</v>
      </c>
      <c r="J30" s="285">
        <f>VLOOKUP($B30,Total!$A$4:$V$348,Total!I$1,FALSE)</f>
        <v>0</v>
      </c>
      <c r="K30" s="285">
        <f>VLOOKUP($B30,Total!$A$4:$V$348,Total!J$1,FALSE)</f>
        <v>0</v>
      </c>
      <c r="L30" s="285">
        <f>VLOOKUP($B30,Total!$A$4:$V$348,Total!K$1,FALSE)</f>
        <v>0</v>
      </c>
      <c r="M30" s="285">
        <f>VLOOKUP($B30,Total!$A$4:$V$348,Total!L$1,FALSE)</f>
        <v>0</v>
      </c>
      <c r="N30" s="285">
        <f>VLOOKUP($B30,Total!$A$4:$V$348,Total!M$1,FALSE)</f>
        <v>0</v>
      </c>
      <c r="O30" s="285">
        <f>VLOOKUP($B30,Total!$A$4:$V$348,Total!N$1,FALSE)</f>
        <v>0</v>
      </c>
      <c r="P30" s="285">
        <f>VLOOKUP($B30,Total!$A$4:$V$348,Total!O$1,FALSE)</f>
        <v>0</v>
      </c>
      <c r="Q30" s="285">
        <f>VLOOKUP($B30,Total!$A$4:$V$348,Total!P$1,FALSE)</f>
        <v>0</v>
      </c>
      <c r="R30" s="285">
        <f>VLOOKUP($B30,Total!$A$4:$V$348,Total!Q$1,FALSE)</f>
        <v>0</v>
      </c>
      <c r="S30" s="285">
        <f>VLOOKUP($B30,Total!$A$4:$V$348,Total!R$1,FALSE)</f>
        <v>0</v>
      </c>
      <c r="T30" s="285">
        <f>VLOOKUP($B30,Total!$A$4:$V$348,Total!S$1,FALSE)</f>
        <v>18</v>
      </c>
      <c r="U30" s="285">
        <f>VLOOKUP($B30,Total!$A$4:$V$348,Total!T$1,FALSE)</f>
        <v>1130706</v>
      </c>
      <c r="V30" s="285">
        <f>VLOOKUP($B30,Total!$A$4:$V$348,Total!U$1,FALSE)</f>
        <v>0</v>
      </c>
      <c r="W30" s="285">
        <f>VLOOKUP($B30,Total!$A$4:$V$348,Total!V$1,FALSE)</f>
        <v>0</v>
      </c>
      <c r="X30" s="285">
        <f t="shared" si="1"/>
        <v>18</v>
      </c>
      <c r="Y30" s="285">
        <f t="shared" si="1"/>
        <v>1130706</v>
      </c>
      <c r="Z30" s="286"/>
      <c r="AD30" s="286"/>
      <c r="AF30" s="286"/>
      <c r="AG30" s="286"/>
      <c r="AI30" s="286"/>
    </row>
    <row r="31" spans="1:35" s="281" customFormat="1" x14ac:dyDescent="0.25">
      <c r="A31" s="287">
        <v>5503</v>
      </c>
      <c r="B31" s="283">
        <v>5503</v>
      </c>
      <c r="C31" s="284" t="s">
        <v>132</v>
      </c>
      <c r="D31" s="285">
        <f>VLOOKUP($B31,Total!$A$4:$V$348,Total!C$1,FALSE)</f>
        <v>0</v>
      </c>
      <c r="E31" s="285">
        <f>VLOOKUP($B31,Total!$A$4:$V$348,Total!D$1,FALSE)</f>
        <v>0</v>
      </c>
      <c r="F31" s="285">
        <f>VLOOKUP($B31,Total!$A$4:$V$348,Total!E$1,FALSE)</f>
        <v>0</v>
      </c>
      <c r="G31" s="285">
        <f>VLOOKUP($B31,Total!$A$4:$V$348,Total!F$1,FALSE)</f>
        <v>0</v>
      </c>
      <c r="H31" s="285">
        <f>VLOOKUP($B31,Total!$A$4:$V$348,Total!G$1,FALSE)</f>
        <v>0</v>
      </c>
      <c r="I31" s="285">
        <f>VLOOKUP($B31,Total!$A$4:$V$348,Total!H$1,FALSE)</f>
        <v>0</v>
      </c>
      <c r="J31" s="285">
        <f>VLOOKUP($B31,Total!$A$4:$V$348,Total!I$1,FALSE)</f>
        <v>0</v>
      </c>
      <c r="K31" s="285">
        <f>VLOOKUP($B31,Total!$A$4:$V$348,Total!J$1,FALSE)</f>
        <v>0</v>
      </c>
      <c r="L31" s="285">
        <f>VLOOKUP($B31,Total!$A$4:$V$348,Total!K$1,FALSE)</f>
        <v>0</v>
      </c>
      <c r="M31" s="285">
        <f>VLOOKUP($B31,Total!$A$4:$V$348,Total!L$1,FALSE)</f>
        <v>0</v>
      </c>
      <c r="N31" s="285">
        <f>VLOOKUP($B31,Total!$A$4:$V$348,Total!M$1,FALSE)</f>
        <v>0</v>
      </c>
      <c r="O31" s="285">
        <f>VLOOKUP($B31,Total!$A$4:$V$348,Total!N$1,FALSE)</f>
        <v>0</v>
      </c>
      <c r="P31" s="285">
        <f>VLOOKUP($B31,Total!$A$4:$V$348,Total!O$1,FALSE)</f>
        <v>0</v>
      </c>
      <c r="Q31" s="285">
        <f>VLOOKUP($B31,Total!$A$4:$V$348,Total!P$1,FALSE)</f>
        <v>0</v>
      </c>
      <c r="R31" s="285">
        <f>VLOOKUP($B31,Total!$A$4:$V$348,Total!Q$1,FALSE)</f>
        <v>0</v>
      </c>
      <c r="S31" s="285">
        <f>VLOOKUP($B31,Total!$A$4:$V$348,Total!R$1,FALSE)</f>
        <v>0</v>
      </c>
      <c r="T31" s="285">
        <f>VLOOKUP($B31,Total!$A$4:$V$348,Total!S$1,FALSE)</f>
        <v>0</v>
      </c>
      <c r="U31" s="285">
        <f>VLOOKUP($B31,Total!$A$4:$V$348,Total!T$1,FALSE)</f>
        <v>0</v>
      </c>
      <c r="V31" s="285">
        <f>VLOOKUP($B31,Total!$A$4:$V$348,Total!U$1,FALSE)</f>
        <v>0</v>
      </c>
      <c r="W31" s="285">
        <f>VLOOKUP($B31,Total!$A$4:$V$348,Total!V$1,FALSE)</f>
        <v>0</v>
      </c>
      <c r="X31" s="285">
        <f t="shared" si="1"/>
        <v>0</v>
      </c>
      <c r="Y31" s="285">
        <f t="shared" si="1"/>
        <v>0</v>
      </c>
      <c r="Z31" s="286"/>
      <c r="AD31" s="286"/>
      <c r="AF31" s="286"/>
      <c r="AG31" s="286"/>
      <c r="AI31" s="286"/>
    </row>
    <row r="32" spans="1:35" s="281" customFormat="1" x14ac:dyDescent="0.25">
      <c r="A32" s="287">
        <v>5504</v>
      </c>
      <c r="B32" s="283">
        <v>5502</v>
      </c>
      <c r="C32" s="284" t="s">
        <v>133</v>
      </c>
      <c r="D32" s="285">
        <f>VLOOKUP($B32,Total!$A$4:$V$348,Total!C$1,FALSE)</f>
        <v>0</v>
      </c>
      <c r="E32" s="285">
        <f>VLOOKUP($B32,Total!$A$4:$V$348,Total!D$1,FALSE)</f>
        <v>0</v>
      </c>
      <c r="F32" s="285">
        <f>VLOOKUP($B32,Total!$A$4:$V$348,Total!E$1,FALSE)</f>
        <v>0</v>
      </c>
      <c r="G32" s="285">
        <f>VLOOKUP($B32,Total!$A$4:$V$348,Total!F$1,FALSE)</f>
        <v>0</v>
      </c>
      <c r="H32" s="285">
        <f>VLOOKUP($B32,Total!$A$4:$V$348,Total!G$1,FALSE)</f>
        <v>0</v>
      </c>
      <c r="I32" s="285">
        <f>VLOOKUP($B32,Total!$A$4:$V$348,Total!H$1,FALSE)</f>
        <v>0</v>
      </c>
      <c r="J32" s="285">
        <f>VLOOKUP($B32,Total!$A$4:$V$348,Total!I$1,FALSE)</f>
        <v>0</v>
      </c>
      <c r="K32" s="285">
        <f>VLOOKUP($B32,Total!$A$4:$V$348,Total!J$1,FALSE)</f>
        <v>0</v>
      </c>
      <c r="L32" s="285">
        <f>VLOOKUP($B32,Total!$A$4:$V$348,Total!K$1,FALSE)</f>
        <v>0</v>
      </c>
      <c r="M32" s="285">
        <f>VLOOKUP($B32,Total!$A$4:$V$348,Total!L$1,FALSE)</f>
        <v>0</v>
      </c>
      <c r="N32" s="285">
        <f>VLOOKUP($B32,Total!$A$4:$V$348,Total!M$1,FALSE)</f>
        <v>0</v>
      </c>
      <c r="O32" s="285">
        <f>VLOOKUP($B32,Total!$A$4:$V$348,Total!N$1,FALSE)</f>
        <v>0</v>
      </c>
      <c r="P32" s="285">
        <f>VLOOKUP($B32,Total!$A$4:$V$348,Total!O$1,FALSE)</f>
        <v>0</v>
      </c>
      <c r="Q32" s="285">
        <f>VLOOKUP($B32,Total!$A$4:$V$348,Total!P$1,FALSE)</f>
        <v>0</v>
      </c>
      <c r="R32" s="285">
        <f>VLOOKUP($B32,Total!$A$4:$V$348,Total!Q$1,FALSE)</f>
        <v>0</v>
      </c>
      <c r="S32" s="285">
        <f>VLOOKUP($B32,Total!$A$4:$V$348,Total!R$1,FALSE)</f>
        <v>0</v>
      </c>
      <c r="T32" s="285">
        <f>VLOOKUP($B32,Total!$A$4:$V$348,Total!S$1,FALSE)</f>
        <v>0</v>
      </c>
      <c r="U32" s="285">
        <f>VLOOKUP($B32,Total!$A$4:$V$348,Total!T$1,FALSE)</f>
        <v>0</v>
      </c>
      <c r="V32" s="285">
        <f>VLOOKUP($B32,Total!$A$4:$V$348,Total!U$1,FALSE)</f>
        <v>0</v>
      </c>
      <c r="W32" s="285">
        <f>VLOOKUP($B32,Total!$A$4:$V$348,Total!V$1,FALSE)</f>
        <v>0</v>
      </c>
      <c r="X32" s="285">
        <f t="shared" si="1"/>
        <v>0</v>
      </c>
      <c r="Y32" s="285">
        <f t="shared" si="1"/>
        <v>0</v>
      </c>
      <c r="Z32" s="286"/>
      <c r="AD32" s="286"/>
      <c r="AF32" s="286"/>
      <c r="AG32" s="286"/>
      <c r="AI32" s="286"/>
    </row>
    <row r="33" spans="1:35" s="281" customFormat="1" x14ac:dyDescent="0.25">
      <c r="A33" s="287">
        <v>5505</v>
      </c>
      <c r="B33" s="283">
        <v>5504</v>
      </c>
      <c r="C33" s="284" t="s">
        <v>134</v>
      </c>
      <c r="D33" s="285">
        <f>VLOOKUP($B33,Total!$A$4:$V$348,Total!C$1,FALSE)</f>
        <v>0</v>
      </c>
      <c r="E33" s="285">
        <f>VLOOKUP($B33,Total!$A$4:$V$348,Total!D$1,FALSE)</f>
        <v>0</v>
      </c>
      <c r="F33" s="285">
        <f>VLOOKUP($B33,Total!$A$4:$V$348,Total!E$1,FALSE)</f>
        <v>0</v>
      </c>
      <c r="G33" s="285">
        <f>VLOOKUP($B33,Total!$A$4:$V$348,Total!F$1,FALSE)</f>
        <v>0</v>
      </c>
      <c r="H33" s="285">
        <f>VLOOKUP($B33,Total!$A$4:$V$348,Total!G$1,FALSE)</f>
        <v>0</v>
      </c>
      <c r="I33" s="285">
        <f>VLOOKUP($B33,Total!$A$4:$V$348,Total!H$1,FALSE)</f>
        <v>0</v>
      </c>
      <c r="J33" s="285">
        <f>VLOOKUP($B33,Total!$A$4:$V$348,Total!I$1,FALSE)</f>
        <v>0</v>
      </c>
      <c r="K33" s="285">
        <f>VLOOKUP($B33,Total!$A$4:$V$348,Total!J$1,FALSE)</f>
        <v>0</v>
      </c>
      <c r="L33" s="285">
        <f>VLOOKUP($B33,Total!$A$4:$V$348,Total!K$1,FALSE)</f>
        <v>0</v>
      </c>
      <c r="M33" s="285">
        <f>VLOOKUP($B33,Total!$A$4:$V$348,Total!L$1,FALSE)</f>
        <v>0</v>
      </c>
      <c r="N33" s="285">
        <f>VLOOKUP($B33,Total!$A$4:$V$348,Total!M$1,FALSE)</f>
        <v>0</v>
      </c>
      <c r="O33" s="285">
        <f>VLOOKUP($B33,Total!$A$4:$V$348,Total!N$1,FALSE)</f>
        <v>0</v>
      </c>
      <c r="P33" s="285">
        <f>VLOOKUP($B33,Total!$A$4:$V$348,Total!O$1,FALSE)</f>
        <v>0</v>
      </c>
      <c r="Q33" s="285">
        <f>VLOOKUP($B33,Total!$A$4:$V$348,Total!P$1,FALSE)</f>
        <v>0</v>
      </c>
      <c r="R33" s="285">
        <f>VLOOKUP($B33,Total!$A$4:$V$348,Total!Q$1,FALSE)</f>
        <v>0</v>
      </c>
      <c r="S33" s="285">
        <f>VLOOKUP($B33,Total!$A$4:$V$348,Total!R$1,FALSE)</f>
        <v>0</v>
      </c>
      <c r="T33" s="285">
        <f>VLOOKUP($B33,Total!$A$4:$V$348,Total!S$1,FALSE)</f>
        <v>0</v>
      </c>
      <c r="U33" s="285">
        <f>VLOOKUP($B33,Total!$A$4:$V$348,Total!T$1,FALSE)</f>
        <v>0</v>
      </c>
      <c r="V33" s="285">
        <f>VLOOKUP($B33,Total!$A$4:$V$348,Total!U$1,FALSE)</f>
        <v>0</v>
      </c>
      <c r="W33" s="285">
        <f>VLOOKUP($B33,Total!$A$4:$V$348,Total!V$1,FALSE)</f>
        <v>0</v>
      </c>
      <c r="X33" s="285">
        <f t="shared" ref="X33:X45" si="2">D33+F33+H33+J33+L33+N33+P33+R33+T33+V33</f>
        <v>0</v>
      </c>
      <c r="Y33" s="285">
        <f t="shared" ref="Y33:Y45" si="3">E33+G33+I33+K33+M33+O33+Q33+S33+U33+W33</f>
        <v>0</v>
      </c>
      <c r="Z33" s="286"/>
      <c r="AD33" s="286"/>
      <c r="AF33" s="286"/>
      <c r="AG33" s="286"/>
      <c r="AI33" s="286"/>
    </row>
    <row r="34" spans="1:35" s="281" customFormat="1" x14ac:dyDescent="0.25">
      <c r="A34" s="287">
        <v>5506</v>
      </c>
      <c r="B34" s="283">
        <v>5802</v>
      </c>
      <c r="C34" s="284" t="s">
        <v>135</v>
      </c>
      <c r="D34" s="285">
        <f>VLOOKUP($B34,Total!$A$4:$V$348,Total!C$1,FALSE)</f>
        <v>0</v>
      </c>
      <c r="E34" s="285">
        <f>VLOOKUP($B34,Total!$A$4:$V$348,Total!D$1,FALSE)</f>
        <v>0</v>
      </c>
      <c r="F34" s="285">
        <f>VLOOKUP($B34,Total!$A$4:$V$348,Total!E$1,FALSE)</f>
        <v>0</v>
      </c>
      <c r="G34" s="285">
        <f>VLOOKUP($B34,Total!$A$4:$V$348,Total!F$1,FALSE)</f>
        <v>0</v>
      </c>
      <c r="H34" s="285">
        <f>VLOOKUP($B34,Total!$A$4:$V$348,Total!G$1,FALSE)</f>
        <v>0</v>
      </c>
      <c r="I34" s="285">
        <f>VLOOKUP($B34,Total!$A$4:$V$348,Total!H$1,FALSE)</f>
        <v>0</v>
      </c>
      <c r="J34" s="285">
        <f>VLOOKUP($B34,Total!$A$4:$V$348,Total!I$1,FALSE)</f>
        <v>0</v>
      </c>
      <c r="K34" s="285">
        <f>VLOOKUP($B34,Total!$A$4:$V$348,Total!J$1,FALSE)</f>
        <v>0</v>
      </c>
      <c r="L34" s="285">
        <f>VLOOKUP($B34,Total!$A$4:$V$348,Total!K$1,FALSE)</f>
        <v>0</v>
      </c>
      <c r="M34" s="285">
        <f>VLOOKUP($B34,Total!$A$4:$V$348,Total!L$1,FALSE)</f>
        <v>0</v>
      </c>
      <c r="N34" s="285">
        <f>VLOOKUP($B34,Total!$A$4:$V$348,Total!M$1,FALSE)</f>
        <v>0</v>
      </c>
      <c r="O34" s="285">
        <f>VLOOKUP($B34,Total!$A$4:$V$348,Total!N$1,FALSE)</f>
        <v>0</v>
      </c>
      <c r="P34" s="285">
        <f>VLOOKUP($B34,Total!$A$4:$V$348,Total!O$1,FALSE)</f>
        <v>0</v>
      </c>
      <c r="Q34" s="285">
        <f>VLOOKUP($B34,Total!$A$4:$V$348,Total!P$1,FALSE)</f>
        <v>0</v>
      </c>
      <c r="R34" s="285">
        <f>VLOOKUP($B34,Total!$A$4:$V$348,Total!Q$1,FALSE)</f>
        <v>0</v>
      </c>
      <c r="S34" s="285">
        <f>VLOOKUP($B34,Total!$A$4:$V$348,Total!R$1,FALSE)</f>
        <v>0</v>
      </c>
      <c r="T34" s="285">
        <f>VLOOKUP($B34,Total!$A$4:$V$348,Total!S$1,FALSE)</f>
        <v>0</v>
      </c>
      <c r="U34" s="285">
        <f>VLOOKUP($B34,Total!$A$4:$V$348,Total!T$1,FALSE)</f>
        <v>0</v>
      </c>
      <c r="V34" s="285">
        <f>VLOOKUP($B34,Total!$A$4:$V$348,Total!U$1,FALSE)</f>
        <v>0</v>
      </c>
      <c r="W34" s="285">
        <f>VLOOKUP($B34,Total!$A$4:$V$348,Total!V$1,FALSE)</f>
        <v>0</v>
      </c>
      <c r="X34" s="285">
        <f t="shared" si="2"/>
        <v>0</v>
      </c>
      <c r="Y34" s="285">
        <f t="shared" si="3"/>
        <v>0</v>
      </c>
      <c r="Z34" s="286"/>
      <c r="AD34" s="286"/>
      <c r="AF34" s="286"/>
      <c r="AG34" s="286"/>
      <c r="AI34" s="286"/>
    </row>
    <row r="35" spans="1:35" s="281" customFormat="1" x14ac:dyDescent="0.25">
      <c r="A35" s="287">
        <v>5507</v>
      </c>
      <c r="B35" s="283">
        <v>5803</v>
      </c>
      <c r="C35" s="284" t="s">
        <v>136</v>
      </c>
      <c r="D35" s="285">
        <f>VLOOKUP($B35,Total!$A$4:$V$348,Total!C$1,FALSE)</f>
        <v>0</v>
      </c>
      <c r="E35" s="285">
        <f>VLOOKUP($B35,Total!$A$4:$V$348,Total!D$1,FALSE)</f>
        <v>0</v>
      </c>
      <c r="F35" s="285">
        <f>VLOOKUP($B35,Total!$A$4:$V$348,Total!E$1,FALSE)</f>
        <v>0</v>
      </c>
      <c r="G35" s="285">
        <f>VLOOKUP($B35,Total!$A$4:$V$348,Total!F$1,FALSE)</f>
        <v>0</v>
      </c>
      <c r="H35" s="285">
        <f>VLOOKUP($B35,Total!$A$4:$V$348,Total!G$1,FALSE)</f>
        <v>0</v>
      </c>
      <c r="I35" s="285">
        <f>VLOOKUP($B35,Total!$A$4:$V$348,Total!H$1,FALSE)</f>
        <v>0</v>
      </c>
      <c r="J35" s="285">
        <f>VLOOKUP($B35,Total!$A$4:$V$348,Total!I$1,FALSE)</f>
        <v>0</v>
      </c>
      <c r="K35" s="285">
        <f>VLOOKUP($B35,Total!$A$4:$V$348,Total!J$1,FALSE)</f>
        <v>0</v>
      </c>
      <c r="L35" s="285">
        <f>VLOOKUP($B35,Total!$A$4:$V$348,Total!K$1,FALSE)</f>
        <v>0</v>
      </c>
      <c r="M35" s="285">
        <f>VLOOKUP($B35,Total!$A$4:$V$348,Total!L$1,FALSE)</f>
        <v>0</v>
      </c>
      <c r="N35" s="285">
        <f>VLOOKUP($B35,Total!$A$4:$V$348,Total!M$1,FALSE)</f>
        <v>0</v>
      </c>
      <c r="O35" s="285">
        <f>VLOOKUP($B35,Total!$A$4:$V$348,Total!N$1,FALSE)</f>
        <v>0</v>
      </c>
      <c r="P35" s="285">
        <f>VLOOKUP($B35,Total!$A$4:$V$348,Total!O$1,FALSE)</f>
        <v>0</v>
      </c>
      <c r="Q35" s="285">
        <f>VLOOKUP($B35,Total!$A$4:$V$348,Total!P$1,FALSE)</f>
        <v>0</v>
      </c>
      <c r="R35" s="285">
        <f>VLOOKUP($B35,Total!$A$4:$V$348,Total!Q$1,FALSE)</f>
        <v>0</v>
      </c>
      <c r="S35" s="285">
        <f>VLOOKUP($B35,Total!$A$4:$V$348,Total!R$1,FALSE)</f>
        <v>0</v>
      </c>
      <c r="T35" s="285">
        <f>VLOOKUP($B35,Total!$A$4:$V$348,Total!S$1,FALSE)</f>
        <v>0</v>
      </c>
      <c r="U35" s="285">
        <f>VLOOKUP($B35,Total!$A$4:$V$348,Total!T$1,FALSE)</f>
        <v>0</v>
      </c>
      <c r="V35" s="285">
        <f>VLOOKUP($B35,Total!$A$4:$V$348,Total!U$1,FALSE)</f>
        <v>0</v>
      </c>
      <c r="W35" s="285">
        <f>VLOOKUP($B35,Total!$A$4:$V$348,Total!V$1,FALSE)</f>
        <v>0</v>
      </c>
      <c r="X35" s="285">
        <f t="shared" si="2"/>
        <v>0</v>
      </c>
      <c r="Y35" s="285">
        <f t="shared" si="3"/>
        <v>0</v>
      </c>
      <c r="Z35" s="286"/>
      <c r="AD35" s="286"/>
      <c r="AF35" s="286"/>
      <c r="AG35" s="286"/>
      <c r="AI35" s="286"/>
    </row>
    <row r="36" spans="1:35" s="281" customFormat="1" x14ac:dyDescent="0.25">
      <c r="A36" s="287">
        <v>5601</v>
      </c>
      <c r="B36" s="283">
        <v>5701</v>
      </c>
      <c r="C36" s="284" t="s">
        <v>137</v>
      </c>
      <c r="D36" s="285">
        <f>VLOOKUP($B36,Total!$A$4:$V$348,Total!C$1,FALSE)</f>
        <v>0</v>
      </c>
      <c r="E36" s="285">
        <f>VLOOKUP($B36,Total!$A$4:$V$348,Total!D$1,FALSE)</f>
        <v>0</v>
      </c>
      <c r="F36" s="285">
        <f>VLOOKUP($B36,Total!$A$4:$V$348,Total!E$1,FALSE)</f>
        <v>0</v>
      </c>
      <c r="G36" s="285">
        <f>VLOOKUP($B36,Total!$A$4:$V$348,Total!F$1,FALSE)</f>
        <v>0</v>
      </c>
      <c r="H36" s="285">
        <f>VLOOKUP($B36,Total!$A$4:$V$348,Total!G$1,FALSE)</f>
        <v>0</v>
      </c>
      <c r="I36" s="285">
        <f>VLOOKUP($B36,Total!$A$4:$V$348,Total!H$1,FALSE)</f>
        <v>0</v>
      </c>
      <c r="J36" s="285">
        <f>VLOOKUP($B36,Total!$A$4:$V$348,Total!I$1,FALSE)</f>
        <v>0</v>
      </c>
      <c r="K36" s="285">
        <f>VLOOKUP($B36,Total!$A$4:$V$348,Total!J$1,FALSE)</f>
        <v>0</v>
      </c>
      <c r="L36" s="285">
        <f>VLOOKUP($B36,Total!$A$4:$V$348,Total!K$1,FALSE)</f>
        <v>0</v>
      </c>
      <c r="M36" s="285">
        <f>VLOOKUP($B36,Total!$A$4:$V$348,Total!L$1,FALSE)</f>
        <v>0</v>
      </c>
      <c r="N36" s="285">
        <f>VLOOKUP($B36,Total!$A$4:$V$348,Total!M$1,FALSE)</f>
        <v>0</v>
      </c>
      <c r="O36" s="285">
        <f>VLOOKUP($B36,Total!$A$4:$V$348,Total!N$1,FALSE)</f>
        <v>0</v>
      </c>
      <c r="P36" s="285">
        <f>VLOOKUP($B36,Total!$A$4:$V$348,Total!O$1,FALSE)</f>
        <v>0</v>
      </c>
      <c r="Q36" s="285">
        <f>VLOOKUP($B36,Total!$A$4:$V$348,Total!P$1,FALSE)</f>
        <v>0</v>
      </c>
      <c r="R36" s="285">
        <f>VLOOKUP($B36,Total!$A$4:$V$348,Total!Q$1,FALSE)</f>
        <v>0</v>
      </c>
      <c r="S36" s="285">
        <f>VLOOKUP($B36,Total!$A$4:$V$348,Total!R$1,FALSE)</f>
        <v>0</v>
      </c>
      <c r="T36" s="285">
        <f>VLOOKUP($B36,Total!$A$4:$V$348,Total!S$1,FALSE)</f>
        <v>0</v>
      </c>
      <c r="U36" s="285">
        <f>VLOOKUP($B36,Total!$A$4:$V$348,Total!T$1,FALSE)</f>
        <v>0</v>
      </c>
      <c r="V36" s="285">
        <f>VLOOKUP($B36,Total!$A$4:$V$348,Total!U$1,FALSE)</f>
        <v>0</v>
      </c>
      <c r="W36" s="285">
        <f>VLOOKUP($B36,Total!$A$4:$V$348,Total!V$1,FALSE)</f>
        <v>0</v>
      </c>
      <c r="X36" s="285">
        <f t="shared" si="2"/>
        <v>0</v>
      </c>
      <c r="Y36" s="285">
        <f t="shared" si="3"/>
        <v>0</v>
      </c>
      <c r="Z36" s="286"/>
      <c r="AD36" s="286"/>
      <c r="AF36" s="286"/>
      <c r="AG36" s="286"/>
      <c r="AI36" s="286"/>
    </row>
    <row r="37" spans="1:35" s="281" customFormat="1" x14ac:dyDescent="0.25">
      <c r="A37" s="287">
        <v>5602</v>
      </c>
      <c r="B37" s="283">
        <v>5704</v>
      </c>
      <c r="C37" s="284" t="s">
        <v>138</v>
      </c>
      <c r="D37" s="285">
        <f>VLOOKUP($B37,Total!$A$4:$V$348,Total!C$1,FALSE)</f>
        <v>0</v>
      </c>
      <c r="E37" s="285">
        <f>VLOOKUP($B37,Total!$A$4:$V$348,Total!D$1,FALSE)</f>
        <v>0</v>
      </c>
      <c r="F37" s="285">
        <f>VLOOKUP($B37,Total!$A$4:$V$348,Total!E$1,FALSE)</f>
        <v>0</v>
      </c>
      <c r="G37" s="285">
        <f>VLOOKUP($B37,Total!$A$4:$V$348,Total!F$1,FALSE)</f>
        <v>0</v>
      </c>
      <c r="H37" s="285">
        <f>VLOOKUP($B37,Total!$A$4:$V$348,Total!G$1,FALSE)</f>
        <v>0</v>
      </c>
      <c r="I37" s="285">
        <f>VLOOKUP($B37,Total!$A$4:$V$348,Total!H$1,FALSE)</f>
        <v>0</v>
      </c>
      <c r="J37" s="285">
        <f>VLOOKUP($B37,Total!$A$4:$V$348,Total!I$1,FALSE)</f>
        <v>0</v>
      </c>
      <c r="K37" s="285">
        <f>VLOOKUP($B37,Total!$A$4:$V$348,Total!J$1,FALSE)</f>
        <v>0</v>
      </c>
      <c r="L37" s="285">
        <f>VLOOKUP($B37,Total!$A$4:$V$348,Total!K$1,FALSE)</f>
        <v>0</v>
      </c>
      <c r="M37" s="285">
        <f>VLOOKUP($B37,Total!$A$4:$V$348,Total!L$1,FALSE)</f>
        <v>0</v>
      </c>
      <c r="N37" s="285">
        <f>VLOOKUP($B37,Total!$A$4:$V$348,Total!M$1,FALSE)</f>
        <v>0</v>
      </c>
      <c r="O37" s="285">
        <f>VLOOKUP($B37,Total!$A$4:$V$348,Total!N$1,FALSE)</f>
        <v>0</v>
      </c>
      <c r="P37" s="285">
        <f>VLOOKUP($B37,Total!$A$4:$V$348,Total!O$1,FALSE)</f>
        <v>0</v>
      </c>
      <c r="Q37" s="285">
        <f>VLOOKUP($B37,Total!$A$4:$V$348,Total!P$1,FALSE)</f>
        <v>0</v>
      </c>
      <c r="R37" s="285">
        <f>VLOOKUP($B37,Total!$A$4:$V$348,Total!Q$1,FALSE)</f>
        <v>0</v>
      </c>
      <c r="S37" s="285">
        <f>VLOOKUP($B37,Total!$A$4:$V$348,Total!R$1,FALSE)</f>
        <v>0</v>
      </c>
      <c r="T37" s="285">
        <f>VLOOKUP($B37,Total!$A$4:$V$348,Total!S$1,FALSE)</f>
        <v>0</v>
      </c>
      <c r="U37" s="285">
        <f>VLOOKUP($B37,Total!$A$4:$V$348,Total!T$1,FALSE)</f>
        <v>0</v>
      </c>
      <c r="V37" s="285">
        <f>VLOOKUP($B37,Total!$A$4:$V$348,Total!U$1,FALSE)</f>
        <v>0</v>
      </c>
      <c r="W37" s="285">
        <f>VLOOKUP($B37,Total!$A$4:$V$348,Total!V$1,FALSE)</f>
        <v>0</v>
      </c>
      <c r="X37" s="285">
        <f t="shared" si="2"/>
        <v>0</v>
      </c>
      <c r="Y37" s="285">
        <f t="shared" si="3"/>
        <v>0</v>
      </c>
      <c r="Z37" s="286"/>
      <c r="AD37" s="286"/>
      <c r="AF37" s="286"/>
      <c r="AG37" s="286"/>
      <c r="AI37" s="286"/>
    </row>
    <row r="38" spans="1:35" s="281" customFormat="1" x14ac:dyDescent="0.25">
      <c r="A38" s="287">
        <v>5603</v>
      </c>
      <c r="B38" s="283">
        <v>5702</v>
      </c>
      <c r="C38" s="284" t="s">
        <v>139</v>
      </c>
      <c r="D38" s="285">
        <f>VLOOKUP($B38,Total!$A$4:$V$348,Total!C$1,FALSE)</f>
        <v>0</v>
      </c>
      <c r="E38" s="285">
        <f>VLOOKUP($B38,Total!$A$4:$V$348,Total!D$1,FALSE)</f>
        <v>0</v>
      </c>
      <c r="F38" s="285">
        <f>VLOOKUP($B38,Total!$A$4:$V$348,Total!E$1,FALSE)</f>
        <v>0</v>
      </c>
      <c r="G38" s="285">
        <f>VLOOKUP($B38,Total!$A$4:$V$348,Total!F$1,FALSE)</f>
        <v>0</v>
      </c>
      <c r="H38" s="285">
        <f>VLOOKUP($B38,Total!$A$4:$V$348,Total!G$1,FALSE)</f>
        <v>76</v>
      </c>
      <c r="I38" s="285">
        <f>VLOOKUP($B38,Total!$A$4:$V$348,Total!H$1,FALSE)</f>
        <v>4774092</v>
      </c>
      <c r="J38" s="285">
        <f>VLOOKUP($B38,Total!$A$4:$V$348,Total!I$1,FALSE)</f>
        <v>133</v>
      </c>
      <c r="K38" s="285">
        <f>VLOOKUP($B38,Total!$A$4:$V$348,Total!J$1,FALSE)</f>
        <v>5827262</v>
      </c>
      <c r="L38" s="285">
        <f>VLOOKUP($B38,Total!$A$4:$V$348,Total!K$1,FALSE)</f>
        <v>0</v>
      </c>
      <c r="M38" s="285">
        <f>VLOOKUP($B38,Total!$A$4:$V$348,Total!L$1,FALSE)</f>
        <v>0</v>
      </c>
      <c r="N38" s="285">
        <f>VLOOKUP($B38,Total!$A$4:$V$348,Total!M$1,FALSE)</f>
        <v>0</v>
      </c>
      <c r="O38" s="285">
        <f>VLOOKUP($B38,Total!$A$4:$V$348,Total!N$1,FALSE)</f>
        <v>0</v>
      </c>
      <c r="P38" s="285">
        <f>VLOOKUP($B38,Total!$A$4:$V$348,Total!O$1,FALSE)</f>
        <v>0</v>
      </c>
      <c r="Q38" s="285">
        <f>VLOOKUP($B38,Total!$A$4:$V$348,Total!P$1,FALSE)</f>
        <v>0</v>
      </c>
      <c r="R38" s="285">
        <f>VLOOKUP($B38,Total!$A$4:$V$348,Total!Q$1,FALSE)</f>
        <v>0</v>
      </c>
      <c r="S38" s="285">
        <f>VLOOKUP($B38,Total!$A$4:$V$348,Total!R$1,FALSE)</f>
        <v>0</v>
      </c>
      <c r="T38" s="285">
        <f>VLOOKUP($B38,Total!$A$4:$V$348,Total!S$1,FALSE)</f>
        <v>0</v>
      </c>
      <c r="U38" s="285">
        <f>VLOOKUP($B38,Total!$A$4:$V$348,Total!T$1,FALSE)</f>
        <v>0</v>
      </c>
      <c r="V38" s="285">
        <f>VLOOKUP($B38,Total!$A$4:$V$348,Total!U$1,FALSE)</f>
        <v>0</v>
      </c>
      <c r="W38" s="285">
        <f>VLOOKUP($B38,Total!$A$4:$V$348,Total!V$1,FALSE)</f>
        <v>0</v>
      </c>
      <c r="X38" s="285">
        <f t="shared" si="2"/>
        <v>209</v>
      </c>
      <c r="Y38" s="285">
        <f t="shared" si="3"/>
        <v>10601354</v>
      </c>
      <c r="Z38" s="286"/>
      <c r="AD38" s="286"/>
      <c r="AF38" s="286"/>
      <c r="AG38" s="286"/>
      <c r="AI38" s="286"/>
    </row>
    <row r="39" spans="1:35" s="281" customFormat="1" x14ac:dyDescent="0.25">
      <c r="A39" s="287">
        <v>5604</v>
      </c>
      <c r="B39" s="283">
        <v>5705</v>
      </c>
      <c r="C39" s="284" t="s">
        <v>140</v>
      </c>
      <c r="D39" s="285">
        <f>VLOOKUP($B39,Total!$A$4:$V$348,Total!C$1,FALSE)</f>
        <v>0</v>
      </c>
      <c r="E39" s="285">
        <f>VLOOKUP($B39,Total!$A$4:$V$348,Total!D$1,FALSE)</f>
        <v>0</v>
      </c>
      <c r="F39" s="285">
        <f>VLOOKUP($B39,Total!$A$4:$V$348,Total!E$1,FALSE)</f>
        <v>0</v>
      </c>
      <c r="G39" s="285">
        <f>VLOOKUP($B39,Total!$A$4:$V$348,Total!F$1,FALSE)</f>
        <v>0</v>
      </c>
      <c r="H39" s="285">
        <f>VLOOKUP($B39,Total!$A$4:$V$348,Total!G$1,FALSE)</f>
        <v>0</v>
      </c>
      <c r="I39" s="285">
        <f>VLOOKUP($B39,Total!$A$4:$V$348,Total!H$1,FALSE)</f>
        <v>0</v>
      </c>
      <c r="J39" s="285">
        <f>VLOOKUP($B39,Total!$A$4:$V$348,Total!I$1,FALSE)</f>
        <v>0</v>
      </c>
      <c r="K39" s="285">
        <f>VLOOKUP($B39,Total!$A$4:$V$348,Total!J$1,FALSE)</f>
        <v>0</v>
      </c>
      <c r="L39" s="285">
        <f>VLOOKUP($B39,Total!$A$4:$V$348,Total!K$1,FALSE)</f>
        <v>0</v>
      </c>
      <c r="M39" s="285">
        <f>VLOOKUP($B39,Total!$A$4:$V$348,Total!L$1,FALSE)</f>
        <v>0</v>
      </c>
      <c r="N39" s="285">
        <f>VLOOKUP($B39,Total!$A$4:$V$348,Total!M$1,FALSE)</f>
        <v>0</v>
      </c>
      <c r="O39" s="285">
        <f>VLOOKUP($B39,Total!$A$4:$V$348,Total!N$1,FALSE)</f>
        <v>0</v>
      </c>
      <c r="P39" s="285">
        <f>VLOOKUP($B39,Total!$A$4:$V$348,Total!O$1,FALSE)</f>
        <v>0</v>
      </c>
      <c r="Q39" s="285">
        <f>VLOOKUP($B39,Total!$A$4:$V$348,Total!P$1,FALSE)</f>
        <v>0</v>
      </c>
      <c r="R39" s="285">
        <f>VLOOKUP($B39,Total!$A$4:$V$348,Total!Q$1,FALSE)</f>
        <v>0</v>
      </c>
      <c r="S39" s="285">
        <f>VLOOKUP($B39,Total!$A$4:$V$348,Total!R$1,FALSE)</f>
        <v>0</v>
      </c>
      <c r="T39" s="285">
        <f>VLOOKUP($B39,Total!$A$4:$V$348,Total!S$1,FALSE)</f>
        <v>0</v>
      </c>
      <c r="U39" s="285">
        <f>VLOOKUP($B39,Total!$A$4:$V$348,Total!T$1,FALSE)</f>
        <v>0</v>
      </c>
      <c r="V39" s="285">
        <f>VLOOKUP($B39,Total!$A$4:$V$348,Total!U$1,FALSE)</f>
        <v>0</v>
      </c>
      <c r="W39" s="285">
        <f>VLOOKUP($B39,Total!$A$4:$V$348,Total!V$1,FALSE)</f>
        <v>0</v>
      </c>
      <c r="X39" s="285">
        <f t="shared" si="2"/>
        <v>0</v>
      </c>
      <c r="Y39" s="285">
        <f t="shared" si="3"/>
        <v>0</v>
      </c>
      <c r="Z39" s="286"/>
      <c r="AD39" s="286"/>
      <c r="AF39" s="286"/>
      <c r="AG39" s="286"/>
      <c r="AI39" s="286"/>
    </row>
    <row r="40" spans="1:35" s="281" customFormat="1" x14ac:dyDescent="0.25">
      <c r="A40" s="287">
        <v>5605</v>
      </c>
      <c r="B40" s="283">
        <v>5706</v>
      </c>
      <c r="C40" s="284" t="s">
        <v>141</v>
      </c>
      <c r="D40" s="285">
        <f>VLOOKUP($B40,Total!$A$4:$V$348,Total!C$1,FALSE)</f>
        <v>0</v>
      </c>
      <c r="E40" s="285">
        <f>VLOOKUP($B40,Total!$A$4:$V$348,Total!D$1,FALSE)</f>
        <v>0</v>
      </c>
      <c r="F40" s="285">
        <f>VLOOKUP($B40,Total!$A$4:$V$348,Total!E$1,FALSE)</f>
        <v>0</v>
      </c>
      <c r="G40" s="285">
        <f>VLOOKUP($B40,Total!$A$4:$V$348,Total!F$1,FALSE)</f>
        <v>0</v>
      </c>
      <c r="H40" s="285">
        <f>VLOOKUP($B40,Total!$A$4:$V$348,Total!G$1,FALSE)</f>
        <v>0</v>
      </c>
      <c r="I40" s="285">
        <f>VLOOKUP($B40,Total!$A$4:$V$348,Total!H$1,FALSE)</f>
        <v>0</v>
      </c>
      <c r="J40" s="285">
        <f>VLOOKUP($B40,Total!$A$4:$V$348,Total!I$1,FALSE)</f>
        <v>0</v>
      </c>
      <c r="K40" s="285">
        <f>VLOOKUP($B40,Total!$A$4:$V$348,Total!J$1,FALSE)</f>
        <v>0</v>
      </c>
      <c r="L40" s="285">
        <f>VLOOKUP($B40,Total!$A$4:$V$348,Total!K$1,FALSE)</f>
        <v>0</v>
      </c>
      <c r="M40" s="285">
        <f>VLOOKUP($B40,Total!$A$4:$V$348,Total!L$1,FALSE)</f>
        <v>0</v>
      </c>
      <c r="N40" s="285">
        <f>VLOOKUP($B40,Total!$A$4:$V$348,Total!M$1,FALSE)</f>
        <v>0</v>
      </c>
      <c r="O40" s="285">
        <f>VLOOKUP($B40,Total!$A$4:$V$348,Total!N$1,FALSE)</f>
        <v>0</v>
      </c>
      <c r="P40" s="285">
        <f>VLOOKUP($B40,Total!$A$4:$V$348,Total!O$1,FALSE)</f>
        <v>0</v>
      </c>
      <c r="Q40" s="285">
        <f>VLOOKUP($B40,Total!$A$4:$V$348,Total!P$1,FALSE)</f>
        <v>0</v>
      </c>
      <c r="R40" s="285">
        <f>VLOOKUP($B40,Total!$A$4:$V$348,Total!Q$1,FALSE)</f>
        <v>0</v>
      </c>
      <c r="S40" s="285">
        <f>VLOOKUP($B40,Total!$A$4:$V$348,Total!R$1,FALSE)</f>
        <v>0</v>
      </c>
      <c r="T40" s="285">
        <f>VLOOKUP($B40,Total!$A$4:$V$348,Total!S$1,FALSE)</f>
        <v>0</v>
      </c>
      <c r="U40" s="285">
        <f>VLOOKUP($B40,Total!$A$4:$V$348,Total!T$1,FALSE)</f>
        <v>0</v>
      </c>
      <c r="V40" s="285">
        <f>VLOOKUP($B40,Total!$A$4:$V$348,Total!U$1,FALSE)</f>
        <v>0</v>
      </c>
      <c r="W40" s="285">
        <f>VLOOKUP($B40,Total!$A$4:$V$348,Total!V$1,FALSE)</f>
        <v>0</v>
      </c>
      <c r="X40" s="285">
        <f t="shared" si="2"/>
        <v>0</v>
      </c>
      <c r="Y40" s="285">
        <f t="shared" si="3"/>
        <v>0</v>
      </c>
      <c r="Z40" s="286"/>
      <c r="AD40" s="286"/>
      <c r="AF40" s="286"/>
      <c r="AG40" s="286"/>
      <c r="AI40" s="286"/>
    </row>
    <row r="41" spans="1:35" s="281" customFormat="1" x14ac:dyDescent="0.25">
      <c r="A41" s="287">
        <v>5606</v>
      </c>
      <c r="B41" s="283">
        <v>5703</v>
      </c>
      <c r="C41" s="284" t="s">
        <v>142</v>
      </c>
      <c r="D41" s="285">
        <f>VLOOKUP($B41,Total!$A$4:$V$348,Total!C$1,FALSE)</f>
        <v>0</v>
      </c>
      <c r="E41" s="285">
        <f>VLOOKUP($B41,Total!$A$4:$V$348,Total!D$1,FALSE)</f>
        <v>0</v>
      </c>
      <c r="F41" s="285">
        <f>VLOOKUP($B41,Total!$A$4:$V$348,Total!E$1,FALSE)</f>
        <v>0</v>
      </c>
      <c r="G41" s="285">
        <f>VLOOKUP($B41,Total!$A$4:$V$348,Total!F$1,FALSE)</f>
        <v>0</v>
      </c>
      <c r="H41" s="285">
        <f>VLOOKUP($B41,Total!$A$4:$V$348,Total!G$1,FALSE)</f>
        <v>0</v>
      </c>
      <c r="I41" s="285">
        <f>VLOOKUP($B41,Total!$A$4:$V$348,Total!H$1,FALSE)</f>
        <v>0</v>
      </c>
      <c r="J41" s="285">
        <f>VLOOKUP($B41,Total!$A$4:$V$348,Total!I$1,FALSE)</f>
        <v>0</v>
      </c>
      <c r="K41" s="285">
        <f>VLOOKUP($B41,Total!$A$4:$V$348,Total!J$1,FALSE)</f>
        <v>0</v>
      </c>
      <c r="L41" s="285">
        <f>VLOOKUP($B41,Total!$A$4:$V$348,Total!K$1,FALSE)</f>
        <v>0</v>
      </c>
      <c r="M41" s="285">
        <f>VLOOKUP($B41,Total!$A$4:$V$348,Total!L$1,FALSE)</f>
        <v>0</v>
      </c>
      <c r="N41" s="285">
        <f>VLOOKUP($B41,Total!$A$4:$V$348,Total!M$1,FALSE)</f>
        <v>0</v>
      </c>
      <c r="O41" s="285">
        <f>VLOOKUP($B41,Total!$A$4:$V$348,Total!N$1,FALSE)</f>
        <v>0</v>
      </c>
      <c r="P41" s="285">
        <f>VLOOKUP($B41,Total!$A$4:$V$348,Total!O$1,FALSE)</f>
        <v>0</v>
      </c>
      <c r="Q41" s="285">
        <f>VLOOKUP($B41,Total!$A$4:$V$348,Total!P$1,FALSE)</f>
        <v>0</v>
      </c>
      <c r="R41" s="285">
        <f>VLOOKUP($B41,Total!$A$4:$V$348,Total!Q$1,FALSE)</f>
        <v>0</v>
      </c>
      <c r="S41" s="285">
        <f>VLOOKUP($B41,Total!$A$4:$V$348,Total!R$1,FALSE)</f>
        <v>0</v>
      </c>
      <c r="T41" s="285">
        <f>VLOOKUP($B41,Total!$A$4:$V$348,Total!S$1,FALSE)</f>
        <v>0</v>
      </c>
      <c r="U41" s="285">
        <f>VLOOKUP($B41,Total!$A$4:$V$348,Total!T$1,FALSE)</f>
        <v>0</v>
      </c>
      <c r="V41" s="285">
        <f>VLOOKUP($B41,Total!$A$4:$V$348,Total!U$1,FALSE)</f>
        <v>0</v>
      </c>
      <c r="W41" s="285">
        <f>VLOOKUP($B41,Total!$A$4:$V$348,Total!V$1,FALSE)</f>
        <v>0</v>
      </c>
      <c r="X41" s="285">
        <f t="shared" si="2"/>
        <v>0</v>
      </c>
      <c r="Y41" s="285">
        <f t="shared" si="3"/>
        <v>0</v>
      </c>
      <c r="Z41" s="286"/>
      <c r="AD41" s="286"/>
      <c r="AF41" s="286"/>
      <c r="AG41" s="286"/>
      <c r="AI41" s="286"/>
    </row>
    <row r="42" spans="1:35" s="281" customFormat="1" x14ac:dyDescent="0.25">
      <c r="A42" s="287">
        <v>5701</v>
      </c>
      <c r="B42" s="283">
        <v>5301</v>
      </c>
      <c r="C42" s="284" t="s">
        <v>143</v>
      </c>
      <c r="D42" s="285">
        <f>VLOOKUP($B42,Total!$A$4:$V$348,Total!C$1,FALSE)</f>
        <v>0</v>
      </c>
      <c r="E42" s="285">
        <f>VLOOKUP($B42,Total!$A$4:$V$348,Total!D$1,FALSE)</f>
        <v>0</v>
      </c>
      <c r="F42" s="285">
        <f>VLOOKUP($B42,Total!$A$4:$V$348,Total!E$1,FALSE)</f>
        <v>0</v>
      </c>
      <c r="G42" s="285">
        <f>VLOOKUP($B42,Total!$A$4:$V$348,Total!F$1,FALSE)</f>
        <v>0</v>
      </c>
      <c r="H42" s="285">
        <f>VLOOKUP($B42,Total!$A$4:$V$348,Total!G$1,FALSE)</f>
        <v>0</v>
      </c>
      <c r="I42" s="285">
        <f>VLOOKUP($B42,Total!$A$4:$V$348,Total!H$1,FALSE)</f>
        <v>0</v>
      </c>
      <c r="J42" s="285">
        <f>VLOOKUP($B42,Total!$A$4:$V$348,Total!I$1,FALSE)</f>
        <v>0</v>
      </c>
      <c r="K42" s="285">
        <f>VLOOKUP($B42,Total!$A$4:$V$348,Total!J$1,FALSE)</f>
        <v>0</v>
      </c>
      <c r="L42" s="285">
        <f>VLOOKUP($B42,Total!$A$4:$V$348,Total!K$1,FALSE)</f>
        <v>0</v>
      </c>
      <c r="M42" s="285">
        <f>VLOOKUP($B42,Total!$A$4:$V$348,Total!L$1,FALSE)</f>
        <v>0</v>
      </c>
      <c r="N42" s="285">
        <f>VLOOKUP($B42,Total!$A$4:$V$348,Total!M$1,FALSE)</f>
        <v>0</v>
      </c>
      <c r="O42" s="285">
        <f>VLOOKUP($B42,Total!$A$4:$V$348,Total!N$1,FALSE)</f>
        <v>0</v>
      </c>
      <c r="P42" s="285">
        <f>VLOOKUP($B42,Total!$A$4:$V$348,Total!O$1,FALSE)</f>
        <v>0</v>
      </c>
      <c r="Q42" s="285">
        <f>VLOOKUP($B42,Total!$A$4:$V$348,Total!P$1,FALSE)</f>
        <v>0</v>
      </c>
      <c r="R42" s="285">
        <f>VLOOKUP($B42,Total!$A$4:$V$348,Total!Q$1,FALSE)</f>
        <v>0</v>
      </c>
      <c r="S42" s="285">
        <f>VLOOKUP($B42,Total!$A$4:$V$348,Total!R$1,FALSE)</f>
        <v>0</v>
      </c>
      <c r="T42" s="285">
        <f>VLOOKUP($B42,Total!$A$4:$V$348,Total!S$1,FALSE)</f>
        <v>0</v>
      </c>
      <c r="U42" s="285">
        <f>VLOOKUP($B42,Total!$A$4:$V$348,Total!T$1,FALSE)</f>
        <v>0</v>
      </c>
      <c r="V42" s="285">
        <f>VLOOKUP($B42,Total!$A$4:$V$348,Total!U$1,FALSE)</f>
        <v>0</v>
      </c>
      <c r="W42" s="285">
        <f>VLOOKUP($B42,Total!$A$4:$V$348,Total!V$1,FALSE)</f>
        <v>0</v>
      </c>
      <c r="X42" s="285">
        <f t="shared" si="2"/>
        <v>0</v>
      </c>
      <c r="Y42" s="285">
        <f t="shared" si="3"/>
        <v>0</v>
      </c>
      <c r="Z42" s="286"/>
      <c r="AD42" s="286"/>
      <c r="AF42" s="286"/>
      <c r="AG42" s="286"/>
      <c r="AI42" s="286"/>
    </row>
    <row r="43" spans="1:35" s="281" customFormat="1" x14ac:dyDescent="0.25">
      <c r="A43" s="287">
        <v>5702</v>
      </c>
      <c r="B43" s="283">
        <v>5302</v>
      </c>
      <c r="C43" s="284" t="s">
        <v>144</v>
      </c>
      <c r="D43" s="285">
        <f>VLOOKUP($B43,Total!$A$4:$V$348,Total!C$1,FALSE)</f>
        <v>0</v>
      </c>
      <c r="E43" s="285">
        <f>VLOOKUP($B43,Total!$A$4:$V$348,Total!D$1,FALSE)</f>
        <v>0</v>
      </c>
      <c r="F43" s="285">
        <f>VLOOKUP($B43,Total!$A$4:$V$348,Total!E$1,FALSE)</f>
        <v>0</v>
      </c>
      <c r="G43" s="285">
        <f>VLOOKUP($B43,Total!$A$4:$V$348,Total!F$1,FALSE)</f>
        <v>0</v>
      </c>
      <c r="H43" s="285">
        <f>VLOOKUP($B43,Total!$A$4:$V$348,Total!G$1,FALSE)</f>
        <v>0</v>
      </c>
      <c r="I43" s="285">
        <f>VLOOKUP($B43,Total!$A$4:$V$348,Total!H$1,FALSE)</f>
        <v>0</v>
      </c>
      <c r="J43" s="285">
        <f>VLOOKUP($B43,Total!$A$4:$V$348,Total!I$1,FALSE)</f>
        <v>0</v>
      </c>
      <c r="K43" s="285">
        <f>VLOOKUP($B43,Total!$A$4:$V$348,Total!J$1,FALSE)</f>
        <v>0</v>
      </c>
      <c r="L43" s="285">
        <f>VLOOKUP($B43,Total!$A$4:$V$348,Total!K$1,FALSE)</f>
        <v>0</v>
      </c>
      <c r="M43" s="285">
        <f>VLOOKUP($B43,Total!$A$4:$V$348,Total!L$1,FALSE)</f>
        <v>0</v>
      </c>
      <c r="N43" s="285">
        <f>VLOOKUP($B43,Total!$A$4:$V$348,Total!M$1,FALSE)</f>
        <v>0</v>
      </c>
      <c r="O43" s="285">
        <f>VLOOKUP($B43,Total!$A$4:$V$348,Total!N$1,FALSE)</f>
        <v>0</v>
      </c>
      <c r="P43" s="285">
        <f>VLOOKUP($B43,Total!$A$4:$V$348,Total!O$1,FALSE)</f>
        <v>0</v>
      </c>
      <c r="Q43" s="285">
        <f>VLOOKUP($B43,Total!$A$4:$V$348,Total!P$1,FALSE)</f>
        <v>0</v>
      </c>
      <c r="R43" s="285">
        <f>VLOOKUP($B43,Total!$A$4:$V$348,Total!Q$1,FALSE)</f>
        <v>0</v>
      </c>
      <c r="S43" s="285">
        <f>VLOOKUP($B43,Total!$A$4:$V$348,Total!R$1,FALSE)</f>
        <v>0</v>
      </c>
      <c r="T43" s="285">
        <f>VLOOKUP($B43,Total!$A$4:$V$348,Total!S$1,FALSE)</f>
        <v>0</v>
      </c>
      <c r="U43" s="285">
        <f>VLOOKUP($B43,Total!$A$4:$V$348,Total!T$1,FALSE)</f>
        <v>0</v>
      </c>
      <c r="V43" s="285">
        <f>VLOOKUP($B43,Total!$A$4:$V$348,Total!U$1,FALSE)</f>
        <v>0</v>
      </c>
      <c r="W43" s="285">
        <f>VLOOKUP($B43,Total!$A$4:$V$348,Total!V$1,FALSE)</f>
        <v>0</v>
      </c>
      <c r="X43" s="285">
        <f t="shared" si="2"/>
        <v>0</v>
      </c>
      <c r="Y43" s="285">
        <f t="shared" si="3"/>
        <v>0</v>
      </c>
      <c r="Z43" s="286"/>
      <c r="AD43" s="286"/>
      <c r="AF43" s="286"/>
      <c r="AG43" s="286"/>
      <c r="AI43" s="286"/>
    </row>
    <row r="44" spans="1:35" s="281" customFormat="1" x14ac:dyDescent="0.25">
      <c r="A44" s="287">
        <v>5703</v>
      </c>
      <c r="B44" s="283">
        <v>5304</v>
      </c>
      <c r="C44" s="284" t="s">
        <v>145</v>
      </c>
      <c r="D44" s="285">
        <f>VLOOKUP($B44,Total!$A$4:$V$348,Total!C$1,FALSE)</f>
        <v>0</v>
      </c>
      <c r="E44" s="285">
        <f>VLOOKUP($B44,Total!$A$4:$V$348,Total!D$1,FALSE)</f>
        <v>0</v>
      </c>
      <c r="F44" s="285">
        <f>VLOOKUP($B44,Total!$A$4:$V$348,Total!E$1,FALSE)</f>
        <v>0</v>
      </c>
      <c r="G44" s="285">
        <f>VLOOKUP($B44,Total!$A$4:$V$348,Total!F$1,FALSE)</f>
        <v>0</v>
      </c>
      <c r="H44" s="285">
        <f>VLOOKUP($B44,Total!$A$4:$V$348,Total!G$1,FALSE)</f>
        <v>0</v>
      </c>
      <c r="I44" s="285">
        <f>VLOOKUP($B44,Total!$A$4:$V$348,Total!H$1,FALSE)</f>
        <v>0</v>
      </c>
      <c r="J44" s="285">
        <f>VLOOKUP($B44,Total!$A$4:$V$348,Total!I$1,FALSE)</f>
        <v>0</v>
      </c>
      <c r="K44" s="285">
        <f>VLOOKUP($B44,Total!$A$4:$V$348,Total!J$1,FALSE)</f>
        <v>0</v>
      </c>
      <c r="L44" s="285">
        <f>VLOOKUP($B44,Total!$A$4:$V$348,Total!K$1,FALSE)</f>
        <v>0</v>
      </c>
      <c r="M44" s="285">
        <f>VLOOKUP($B44,Total!$A$4:$V$348,Total!L$1,FALSE)</f>
        <v>0</v>
      </c>
      <c r="N44" s="285">
        <f>VLOOKUP($B44,Total!$A$4:$V$348,Total!M$1,FALSE)</f>
        <v>0</v>
      </c>
      <c r="O44" s="285">
        <f>VLOOKUP($B44,Total!$A$4:$V$348,Total!N$1,FALSE)</f>
        <v>0</v>
      </c>
      <c r="P44" s="285">
        <f>VLOOKUP($B44,Total!$A$4:$V$348,Total!O$1,FALSE)</f>
        <v>0</v>
      </c>
      <c r="Q44" s="285">
        <f>VLOOKUP($B44,Total!$A$4:$V$348,Total!P$1,FALSE)</f>
        <v>0</v>
      </c>
      <c r="R44" s="285">
        <f>VLOOKUP($B44,Total!$A$4:$V$348,Total!Q$1,FALSE)</f>
        <v>0</v>
      </c>
      <c r="S44" s="285">
        <f>VLOOKUP($B44,Total!$A$4:$V$348,Total!R$1,FALSE)</f>
        <v>0</v>
      </c>
      <c r="T44" s="285">
        <f>VLOOKUP($B44,Total!$A$4:$V$348,Total!S$1,FALSE)</f>
        <v>0</v>
      </c>
      <c r="U44" s="285">
        <f>VLOOKUP($B44,Total!$A$4:$V$348,Total!T$1,FALSE)</f>
        <v>0</v>
      </c>
      <c r="V44" s="285">
        <f>VLOOKUP($B44,Total!$A$4:$V$348,Total!U$1,FALSE)</f>
        <v>0</v>
      </c>
      <c r="W44" s="285">
        <f>VLOOKUP($B44,Total!$A$4:$V$348,Total!V$1,FALSE)</f>
        <v>0</v>
      </c>
      <c r="X44" s="285">
        <f t="shared" si="2"/>
        <v>0</v>
      </c>
      <c r="Y44" s="285">
        <f t="shared" si="3"/>
        <v>0</v>
      </c>
      <c r="Z44" s="286"/>
      <c r="AD44" s="286"/>
      <c r="AF44" s="286"/>
      <c r="AG44" s="286"/>
      <c r="AI44" s="286"/>
    </row>
    <row r="45" spans="1:35" s="281" customFormat="1" ht="18.75" thickBot="1" x14ac:dyDescent="0.3">
      <c r="A45" s="288">
        <v>5704</v>
      </c>
      <c r="B45" s="283">
        <v>5303</v>
      </c>
      <c r="C45" s="284" t="s">
        <v>146</v>
      </c>
      <c r="D45" s="285">
        <f>VLOOKUP($B45,Total!$A$4:$V$348,Total!C$1,FALSE)</f>
        <v>0</v>
      </c>
      <c r="E45" s="285">
        <f>VLOOKUP($B45,Total!$A$4:$V$348,Total!D$1,FALSE)</f>
        <v>0</v>
      </c>
      <c r="F45" s="285">
        <f>VLOOKUP($B45,Total!$A$4:$V$348,Total!E$1,FALSE)</f>
        <v>0</v>
      </c>
      <c r="G45" s="285">
        <f>VLOOKUP($B45,Total!$A$4:$V$348,Total!F$1,FALSE)</f>
        <v>0</v>
      </c>
      <c r="H45" s="285">
        <f>VLOOKUP($B45,Total!$A$4:$V$348,Total!G$1,FALSE)</f>
        <v>0</v>
      </c>
      <c r="I45" s="285">
        <f>VLOOKUP($B45,Total!$A$4:$V$348,Total!H$1,FALSE)</f>
        <v>0</v>
      </c>
      <c r="J45" s="285">
        <f>VLOOKUP($B45,Total!$A$4:$V$348,Total!I$1,FALSE)</f>
        <v>0</v>
      </c>
      <c r="K45" s="285">
        <f>VLOOKUP($B45,Total!$A$4:$V$348,Total!J$1,FALSE)</f>
        <v>0</v>
      </c>
      <c r="L45" s="285">
        <f>VLOOKUP($B45,Total!$A$4:$V$348,Total!K$1,FALSE)</f>
        <v>0</v>
      </c>
      <c r="M45" s="285">
        <f>VLOOKUP($B45,Total!$A$4:$V$348,Total!L$1,FALSE)</f>
        <v>0</v>
      </c>
      <c r="N45" s="285">
        <f>VLOOKUP($B45,Total!$A$4:$V$348,Total!M$1,FALSE)</f>
        <v>0</v>
      </c>
      <c r="O45" s="285">
        <f>VLOOKUP($B45,Total!$A$4:$V$348,Total!N$1,FALSE)</f>
        <v>0</v>
      </c>
      <c r="P45" s="285">
        <f>VLOOKUP($B45,Total!$A$4:$V$348,Total!O$1,FALSE)</f>
        <v>0</v>
      </c>
      <c r="Q45" s="285">
        <f>VLOOKUP($B45,Total!$A$4:$V$348,Total!P$1,FALSE)</f>
        <v>0</v>
      </c>
      <c r="R45" s="285">
        <f>VLOOKUP($B45,Total!$A$4:$V$348,Total!Q$1,FALSE)</f>
        <v>0</v>
      </c>
      <c r="S45" s="285">
        <f>VLOOKUP($B45,Total!$A$4:$V$348,Total!R$1,FALSE)</f>
        <v>0</v>
      </c>
      <c r="T45" s="285">
        <f>VLOOKUP($B45,Total!$A$4:$V$348,Total!S$1,FALSE)</f>
        <v>0</v>
      </c>
      <c r="U45" s="285">
        <f>VLOOKUP($B45,Total!$A$4:$V$348,Total!T$1,FALSE)</f>
        <v>0</v>
      </c>
      <c r="V45" s="285">
        <f>VLOOKUP($B45,Total!$A$4:$V$348,Total!U$1,FALSE)</f>
        <v>0</v>
      </c>
      <c r="W45" s="285">
        <f>VLOOKUP($B45,Total!$A$4:$V$348,Total!V$1,FALSE)</f>
        <v>0</v>
      </c>
      <c r="X45" s="285">
        <f t="shared" si="2"/>
        <v>0</v>
      </c>
      <c r="Y45" s="285">
        <f t="shared" si="3"/>
        <v>0</v>
      </c>
      <c r="Z45" s="286"/>
      <c r="AD45" s="286"/>
      <c r="AF45" s="286"/>
      <c r="AG45" s="286"/>
      <c r="AI45" s="286"/>
    </row>
    <row r="46" spans="1:35" s="281" customFormat="1" ht="18.75" thickBot="1" x14ac:dyDescent="0.3">
      <c r="A46" s="289" t="s">
        <v>7</v>
      </c>
      <c r="B46" s="290"/>
      <c r="C46" s="291"/>
      <c r="D46" s="292">
        <f t="shared" ref="D46:G46" si="4">SUM(D8:D45)</f>
        <v>547</v>
      </c>
      <c r="E46" s="292">
        <f t="shared" si="4"/>
        <v>34360899</v>
      </c>
      <c r="F46" s="292">
        <f t="shared" si="4"/>
        <v>453</v>
      </c>
      <c r="G46" s="292">
        <f t="shared" si="4"/>
        <v>19847742</v>
      </c>
      <c r="H46" s="292">
        <f>SUM(H8:H45)</f>
        <v>77</v>
      </c>
      <c r="I46" s="293">
        <f t="shared" ref="I46:Y46" si="5">SUM(I8:I45)</f>
        <v>4836909</v>
      </c>
      <c r="J46" s="293">
        <f t="shared" si="5"/>
        <v>133</v>
      </c>
      <c r="K46" s="293">
        <f t="shared" si="5"/>
        <v>5827262</v>
      </c>
      <c r="L46" s="293">
        <f t="shared" si="5"/>
        <v>0</v>
      </c>
      <c r="M46" s="293">
        <f t="shared" si="5"/>
        <v>0</v>
      </c>
      <c r="N46" s="293">
        <f t="shared" si="5"/>
        <v>0</v>
      </c>
      <c r="O46" s="293">
        <f t="shared" si="5"/>
        <v>0</v>
      </c>
      <c r="P46" s="293">
        <f>SUM(P8:P45)</f>
        <v>0</v>
      </c>
      <c r="Q46" s="293">
        <f>SUM(Q8:Q45)</f>
        <v>0</v>
      </c>
      <c r="R46" s="293">
        <f>SUM(R8:R45)</f>
        <v>0</v>
      </c>
      <c r="S46" s="293">
        <f>SUM(S8:S45)</f>
        <v>0</v>
      </c>
      <c r="T46" s="293">
        <f t="shared" si="5"/>
        <v>66</v>
      </c>
      <c r="U46" s="293">
        <f t="shared" si="5"/>
        <v>4145922</v>
      </c>
      <c r="V46" s="293">
        <f t="shared" si="5"/>
        <v>16</v>
      </c>
      <c r="W46" s="293">
        <f t="shared" si="5"/>
        <v>701024</v>
      </c>
      <c r="X46" s="293">
        <f t="shared" si="5"/>
        <v>1292</v>
      </c>
      <c r="Y46" s="294">
        <f t="shared" si="5"/>
        <v>69719758</v>
      </c>
      <c r="Z46" s="286"/>
      <c r="AA46" s="286"/>
    </row>
    <row r="49" spans="6:21" x14ac:dyDescent="0.25">
      <c r="F49" s="281"/>
      <c r="G49" s="295"/>
    </row>
    <row r="50" spans="6:21" x14ac:dyDescent="0.25">
      <c r="F50" s="281"/>
      <c r="G50" s="295"/>
      <c r="U50" s="296"/>
    </row>
  </sheetData>
  <autoFilter ref="A7:AG7"/>
  <mergeCells count="13">
    <mergeCell ref="A46:C46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25" zoomScale="82" zoomScaleNormal="82" workbookViewId="0">
      <selection activeCell="G46" sqref="G46"/>
    </sheetView>
  </sheetViews>
  <sheetFormatPr baseColWidth="10" defaultRowHeight="12.75" x14ac:dyDescent="0.2"/>
  <cols>
    <col min="1" max="1" width="9" style="36" customWidth="1"/>
    <col min="2" max="2" width="16.140625" style="36" customWidth="1"/>
    <col min="3" max="3" width="16.7109375" style="36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  <col min="25" max="25" width="14.140625" bestFit="1" customWidth="1"/>
  </cols>
  <sheetData>
    <row r="1" spans="1:36" ht="18" x14ac:dyDescent="0.25">
      <c r="A1" s="215" t="str">
        <f>NACIONAL!A1</f>
        <v>BONO VACACIONES 2021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36" ht="18" x14ac:dyDescent="0.25">
      <c r="A2" s="215" t="str">
        <f>NACIONAL!A2</f>
        <v>Ley Nº 21.306 Artículo 25º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4" spans="1:36" ht="18" x14ac:dyDescent="0.25">
      <c r="A4" s="215" t="s">
        <v>49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6" ht="13.5" thickBot="1" x14ac:dyDescent="0.25"/>
    <row r="6" spans="1:36" ht="13.5" customHeight="1" thickBot="1" x14ac:dyDescent="0.25">
      <c r="A6" s="204" t="s">
        <v>0</v>
      </c>
      <c r="B6" s="220" t="s">
        <v>56</v>
      </c>
      <c r="C6" s="206" t="s">
        <v>1</v>
      </c>
      <c r="D6" s="199" t="s">
        <v>410</v>
      </c>
      <c r="E6" s="200"/>
      <c r="F6" s="200"/>
      <c r="G6" s="201"/>
      <c r="H6" s="212" t="s">
        <v>2</v>
      </c>
      <c r="I6" s="213"/>
      <c r="J6" s="213"/>
      <c r="K6" s="214"/>
      <c r="L6" s="212" t="s">
        <v>3</v>
      </c>
      <c r="M6" s="213"/>
      <c r="N6" s="213"/>
      <c r="O6" s="214"/>
      <c r="P6" s="212" t="s">
        <v>4</v>
      </c>
      <c r="Q6" s="213"/>
      <c r="R6" s="213"/>
      <c r="S6" s="214"/>
      <c r="T6" s="212" t="s">
        <v>5</v>
      </c>
      <c r="U6" s="213"/>
      <c r="V6" s="213"/>
      <c r="W6" s="214"/>
      <c r="X6" s="202" t="s">
        <v>15</v>
      </c>
      <c r="Y6" s="203"/>
    </row>
    <row r="7" spans="1:36" s="44" customFormat="1" ht="111" customHeight="1" thickBot="1" x14ac:dyDescent="0.25">
      <c r="A7" s="205"/>
      <c r="B7" s="221"/>
      <c r="C7" s="207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6101</v>
      </c>
      <c r="B8" s="91">
        <v>6101</v>
      </c>
      <c r="C8" s="26" t="s">
        <v>147</v>
      </c>
      <c r="D8" s="63">
        <f>VLOOKUP($B8,Total!$A$4:$V$348,Total!C$1,FALSE)</f>
        <v>0</v>
      </c>
      <c r="E8" s="63">
        <f>VLOOKUP($B8,Total!$A$4:$V$348,Total!D$1,FALSE)</f>
        <v>0</v>
      </c>
      <c r="F8" s="63">
        <f>VLOOKUP($B8,Total!$A$4:$V$348,Total!E$1,FALSE)</f>
        <v>0</v>
      </c>
      <c r="G8" s="63">
        <f>VLOOKUP($B8,Total!$A$4:$V$348,Total!F$1,FALSE)</f>
        <v>0</v>
      </c>
      <c r="H8" s="63">
        <f>VLOOKUP($B8,Total!$A$4:$V$348,Total!G$1,FALSE)</f>
        <v>0</v>
      </c>
      <c r="I8" s="63">
        <f>VLOOKUP($B8,Total!$A$4:$V$348,Total!H$1,FALSE)</f>
        <v>0</v>
      </c>
      <c r="J8" s="63">
        <f>VLOOKUP($B8,Total!$A$4:$V$348,Total!I$1,FALSE)</f>
        <v>0</v>
      </c>
      <c r="K8" s="63">
        <f>VLOOKUP($B8,Total!$A$4:$V$348,Total!J$1,FALSE)</f>
        <v>0</v>
      </c>
      <c r="L8" s="63">
        <f>VLOOKUP($B8,Total!$A$4:$V$348,Total!K$1,FALSE)</f>
        <v>0</v>
      </c>
      <c r="M8" s="63">
        <f>VLOOKUP($B8,Total!$A$4:$V$348,Total!L$1,FALSE)</f>
        <v>0</v>
      </c>
      <c r="N8" s="63">
        <f>VLOOKUP($B8,Total!$A$4:$V$348,Total!M$1,FALSE)</f>
        <v>0</v>
      </c>
      <c r="O8" s="63">
        <f>VLOOKUP($B8,Total!$A$4:$V$348,Total!N$1,FALSE)</f>
        <v>0</v>
      </c>
      <c r="P8" s="63">
        <f>VLOOKUP($B8,Total!$A$4:$V$348,Total!O$1,FALSE)</f>
        <v>0</v>
      </c>
      <c r="Q8" s="63">
        <f>VLOOKUP($B8,Total!$A$4:$V$348,Total!P$1,FALSE)</f>
        <v>0</v>
      </c>
      <c r="R8" s="63">
        <f>VLOOKUP($B8,Total!$A$4:$V$348,Total!Q$1,FALSE)</f>
        <v>0</v>
      </c>
      <c r="S8" s="63">
        <f>VLOOKUP($B8,Total!$A$4:$V$348,Total!R$1,FALSE)</f>
        <v>0</v>
      </c>
      <c r="T8" s="63">
        <f>VLOOKUP($B8,Total!$A$4:$V$348,Total!S$1,FALSE)</f>
        <v>0</v>
      </c>
      <c r="U8" s="63">
        <f>VLOOKUP($B8,Total!$A$4:$V$348,Total!T$1,FALSE)</f>
        <v>0</v>
      </c>
      <c r="V8" s="63">
        <f>VLOOKUP($B8,Total!$A$4:$V$348,Total!U$1,FALSE)</f>
        <v>0</v>
      </c>
      <c r="W8" s="63">
        <f>VLOOKUP($B8,Total!$A$4:$V$348,Total!V$1,FALSE)</f>
        <v>0</v>
      </c>
      <c r="X8" s="63">
        <f>D8+F8+H8+J8+L8+N8+P8+R8+T8+V8</f>
        <v>0</v>
      </c>
      <c r="Y8" s="63">
        <f>E8+G8+I8+K8+M8+O8+Q8+S8+U8+W8</f>
        <v>0</v>
      </c>
      <c r="Z8" s="45"/>
      <c r="AD8" s="45"/>
      <c r="AE8" s="45"/>
      <c r="AG8" s="45"/>
      <c r="AI8" s="45"/>
      <c r="AJ8" s="45"/>
    </row>
    <row r="9" spans="1:36" s="44" customFormat="1" x14ac:dyDescent="0.2">
      <c r="A9" s="41">
        <v>6102</v>
      </c>
      <c r="B9" s="91">
        <v>6108</v>
      </c>
      <c r="C9" s="26" t="s">
        <v>148</v>
      </c>
      <c r="D9" s="63">
        <f>VLOOKUP($B9,Total!$A$4:$V$348,Total!C$1,FALSE)</f>
        <v>0</v>
      </c>
      <c r="E9" s="63">
        <f>VLOOKUP($B9,Total!$A$4:$V$348,Total!D$1,FALSE)</f>
        <v>0</v>
      </c>
      <c r="F9" s="63">
        <f>VLOOKUP($B9,Total!$A$4:$V$348,Total!E$1,FALSE)</f>
        <v>0</v>
      </c>
      <c r="G9" s="63">
        <f>VLOOKUP($B9,Total!$A$4:$V$348,Total!F$1,FALSE)</f>
        <v>0</v>
      </c>
      <c r="H9" s="63">
        <f>VLOOKUP($B9,Total!$A$4:$V$348,Total!G$1,FALSE)</f>
        <v>0</v>
      </c>
      <c r="I9" s="63">
        <f>VLOOKUP($B9,Total!$A$4:$V$348,Total!H$1,FALSE)</f>
        <v>0</v>
      </c>
      <c r="J9" s="63">
        <f>VLOOKUP($B9,Total!$A$4:$V$348,Total!I$1,FALSE)</f>
        <v>0</v>
      </c>
      <c r="K9" s="63">
        <f>VLOOKUP($B9,Total!$A$4:$V$348,Total!J$1,FALSE)</f>
        <v>0</v>
      </c>
      <c r="L9" s="63">
        <f>VLOOKUP($B9,Total!$A$4:$V$348,Total!K$1,FALSE)</f>
        <v>0</v>
      </c>
      <c r="M9" s="63">
        <f>VLOOKUP($B9,Total!$A$4:$V$348,Total!L$1,FALSE)</f>
        <v>0</v>
      </c>
      <c r="N9" s="63">
        <f>VLOOKUP($B9,Total!$A$4:$V$348,Total!M$1,FALSE)</f>
        <v>0</v>
      </c>
      <c r="O9" s="63">
        <f>VLOOKUP($B9,Total!$A$4:$V$348,Total!N$1,FALSE)</f>
        <v>0</v>
      </c>
      <c r="P9" s="63">
        <f>VLOOKUP($B9,Total!$A$4:$V$348,Total!O$1,FALSE)</f>
        <v>0</v>
      </c>
      <c r="Q9" s="63">
        <f>VLOOKUP($B9,Total!$A$4:$V$348,Total!P$1,FALSE)</f>
        <v>0</v>
      </c>
      <c r="R9" s="63">
        <f>VLOOKUP($B9,Total!$A$4:$V$348,Total!Q$1,FALSE)</f>
        <v>0</v>
      </c>
      <c r="S9" s="63">
        <f>VLOOKUP($B9,Total!$A$4:$V$348,Total!R$1,FALSE)</f>
        <v>0</v>
      </c>
      <c r="T9" s="63">
        <f>VLOOKUP($B9,Total!$A$4:$V$348,Total!S$1,FALSE)</f>
        <v>0</v>
      </c>
      <c r="U9" s="63">
        <f>VLOOKUP($B9,Total!$A$4:$V$348,Total!T$1,FALSE)</f>
        <v>0</v>
      </c>
      <c r="V9" s="63">
        <f>VLOOKUP($B9,Total!$A$4:$V$348,Total!U$1,FALSE)</f>
        <v>0</v>
      </c>
      <c r="W9" s="63">
        <f>VLOOKUP($B9,Total!$A$4:$V$348,Total!V$1,FALSE)</f>
        <v>0</v>
      </c>
      <c r="X9" s="63">
        <f t="shared" ref="X9:X39" si="0">D9+F9+H9+J9+L9+N9+P9+R9+T9+V9</f>
        <v>0</v>
      </c>
      <c r="Y9" s="63">
        <f t="shared" ref="Y9:Y39" si="1">E9+G9+I9+K9+M9+O9+Q9+S9+U9+W9</f>
        <v>0</v>
      </c>
      <c r="Z9" s="45"/>
      <c r="AD9" s="45"/>
      <c r="AE9" s="45"/>
      <c r="AG9" s="45"/>
      <c r="AI9" s="45"/>
      <c r="AJ9" s="45"/>
    </row>
    <row r="10" spans="1:36" s="44" customFormat="1" x14ac:dyDescent="0.2">
      <c r="A10" s="41">
        <v>6103</v>
      </c>
      <c r="B10" s="91">
        <v>6106</v>
      </c>
      <c r="C10" s="26" t="s">
        <v>149</v>
      </c>
      <c r="D10" s="63">
        <f>VLOOKUP($B10,Total!$A$4:$V$348,Total!C$1,FALSE)</f>
        <v>0</v>
      </c>
      <c r="E10" s="63">
        <f>VLOOKUP($B10,Total!$A$4:$V$348,Total!D$1,FALSE)</f>
        <v>0</v>
      </c>
      <c r="F10" s="63">
        <f>VLOOKUP($B10,Total!$A$4:$V$348,Total!E$1,FALSE)</f>
        <v>0</v>
      </c>
      <c r="G10" s="63">
        <f>VLOOKUP($B10,Total!$A$4:$V$348,Total!F$1,FALSE)</f>
        <v>0</v>
      </c>
      <c r="H10" s="63">
        <f>VLOOKUP($B10,Total!$A$4:$V$348,Total!G$1,FALSE)</f>
        <v>0</v>
      </c>
      <c r="I10" s="63">
        <f>VLOOKUP($B10,Total!$A$4:$V$348,Total!H$1,FALSE)</f>
        <v>0</v>
      </c>
      <c r="J10" s="63">
        <f>VLOOKUP($B10,Total!$A$4:$V$348,Total!I$1,FALSE)</f>
        <v>0</v>
      </c>
      <c r="K10" s="63">
        <f>VLOOKUP($B10,Total!$A$4:$V$348,Total!J$1,FALSE)</f>
        <v>0</v>
      </c>
      <c r="L10" s="63">
        <f>VLOOKUP($B10,Total!$A$4:$V$348,Total!K$1,FALSE)</f>
        <v>0</v>
      </c>
      <c r="M10" s="63">
        <f>VLOOKUP($B10,Total!$A$4:$V$348,Total!L$1,FALSE)</f>
        <v>0</v>
      </c>
      <c r="N10" s="63">
        <f>VLOOKUP($B10,Total!$A$4:$V$348,Total!M$1,FALSE)</f>
        <v>0</v>
      </c>
      <c r="O10" s="63">
        <f>VLOOKUP($B10,Total!$A$4:$V$348,Total!N$1,FALSE)</f>
        <v>0</v>
      </c>
      <c r="P10" s="63">
        <f>VLOOKUP($B10,Total!$A$4:$V$348,Total!O$1,FALSE)</f>
        <v>0</v>
      </c>
      <c r="Q10" s="63">
        <f>VLOOKUP($B10,Total!$A$4:$V$348,Total!P$1,FALSE)</f>
        <v>0</v>
      </c>
      <c r="R10" s="63">
        <f>VLOOKUP($B10,Total!$A$4:$V$348,Total!Q$1,FALSE)</f>
        <v>0</v>
      </c>
      <c r="S10" s="63">
        <f>VLOOKUP($B10,Total!$A$4:$V$348,Total!R$1,FALSE)</f>
        <v>0</v>
      </c>
      <c r="T10" s="63">
        <f>VLOOKUP($B10,Total!$A$4:$V$348,Total!S$1,FALSE)</f>
        <v>0</v>
      </c>
      <c r="U10" s="63">
        <f>VLOOKUP($B10,Total!$A$4:$V$348,Total!T$1,FALSE)</f>
        <v>0</v>
      </c>
      <c r="V10" s="63">
        <f>VLOOKUP($B10,Total!$A$4:$V$348,Total!U$1,FALSE)</f>
        <v>0</v>
      </c>
      <c r="W10" s="63">
        <f>VLOOKUP($B10,Total!$A$4:$V$348,Total!V$1,FALSE)</f>
        <v>0</v>
      </c>
      <c r="X10" s="63">
        <f t="shared" si="0"/>
        <v>0</v>
      </c>
      <c r="Y10" s="63">
        <f t="shared" si="1"/>
        <v>0</v>
      </c>
      <c r="Z10" s="45"/>
      <c r="AD10" s="45"/>
      <c r="AE10" s="45"/>
      <c r="AG10" s="45"/>
      <c r="AI10" s="45"/>
      <c r="AJ10" s="45"/>
    </row>
    <row r="11" spans="1:36" s="44" customFormat="1" x14ac:dyDescent="0.2">
      <c r="A11" s="41">
        <v>6104</v>
      </c>
      <c r="B11" s="91">
        <v>6110</v>
      </c>
      <c r="C11" s="26" t="s">
        <v>150</v>
      </c>
      <c r="D11" s="63">
        <f>VLOOKUP($B11,Total!$A$4:$V$348,Total!C$1,FALSE)</f>
        <v>0</v>
      </c>
      <c r="E11" s="63">
        <f>VLOOKUP($B11,Total!$A$4:$V$348,Total!D$1,FALSE)</f>
        <v>0</v>
      </c>
      <c r="F11" s="63">
        <f>VLOOKUP($B11,Total!$A$4:$V$348,Total!E$1,FALSE)</f>
        <v>0</v>
      </c>
      <c r="G11" s="63">
        <f>VLOOKUP($B11,Total!$A$4:$V$348,Total!F$1,FALSE)</f>
        <v>0</v>
      </c>
      <c r="H11" s="63">
        <f>VLOOKUP($B11,Total!$A$4:$V$348,Total!G$1,FALSE)</f>
        <v>0</v>
      </c>
      <c r="I11" s="63">
        <f>VLOOKUP($B11,Total!$A$4:$V$348,Total!H$1,FALSE)</f>
        <v>0</v>
      </c>
      <c r="J11" s="63">
        <f>VLOOKUP($B11,Total!$A$4:$V$348,Total!I$1,FALSE)</f>
        <v>0</v>
      </c>
      <c r="K11" s="63">
        <f>VLOOKUP($B11,Total!$A$4:$V$348,Total!J$1,FALSE)</f>
        <v>0</v>
      </c>
      <c r="L11" s="63">
        <f>VLOOKUP($B11,Total!$A$4:$V$348,Total!K$1,FALSE)</f>
        <v>0</v>
      </c>
      <c r="M11" s="63">
        <f>VLOOKUP($B11,Total!$A$4:$V$348,Total!L$1,FALSE)</f>
        <v>0</v>
      </c>
      <c r="N11" s="63">
        <f>VLOOKUP($B11,Total!$A$4:$V$348,Total!M$1,FALSE)</f>
        <v>0</v>
      </c>
      <c r="O11" s="63">
        <f>VLOOKUP($B11,Total!$A$4:$V$348,Total!N$1,FALSE)</f>
        <v>0</v>
      </c>
      <c r="P11" s="63">
        <f>VLOOKUP($B11,Total!$A$4:$V$348,Total!O$1,FALSE)</f>
        <v>0</v>
      </c>
      <c r="Q11" s="63">
        <f>VLOOKUP($B11,Total!$A$4:$V$348,Total!P$1,FALSE)</f>
        <v>0</v>
      </c>
      <c r="R11" s="63">
        <f>VLOOKUP($B11,Total!$A$4:$V$348,Total!Q$1,FALSE)</f>
        <v>0</v>
      </c>
      <c r="S11" s="63">
        <f>VLOOKUP($B11,Total!$A$4:$V$348,Total!R$1,FALSE)</f>
        <v>0</v>
      </c>
      <c r="T11" s="63">
        <f>VLOOKUP($B11,Total!$A$4:$V$348,Total!S$1,FALSE)</f>
        <v>0</v>
      </c>
      <c r="U11" s="63">
        <f>VLOOKUP($B11,Total!$A$4:$V$348,Total!T$1,FALSE)</f>
        <v>0</v>
      </c>
      <c r="V11" s="63">
        <f>VLOOKUP($B11,Total!$A$4:$V$348,Total!U$1,FALSE)</f>
        <v>0</v>
      </c>
      <c r="W11" s="63">
        <f>VLOOKUP($B11,Total!$A$4:$V$348,Total!V$1,FALSE)</f>
        <v>0</v>
      </c>
      <c r="X11" s="63">
        <f t="shared" si="0"/>
        <v>0</v>
      </c>
      <c r="Y11" s="63">
        <f t="shared" si="1"/>
        <v>0</v>
      </c>
      <c r="Z11" s="45"/>
      <c r="AD11" s="45"/>
      <c r="AE11" s="45"/>
      <c r="AG11" s="45"/>
      <c r="AI11" s="45"/>
      <c r="AJ11" s="45"/>
    </row>
    <row r="12" spans="1:36" s="44" customFormat="1" x14ac:dyDescent="0.2">
      <c r="A12" s="41">
        <v>6105</v>
      </c>
      <c r="B12" s="91">
        <v>6105</v>
      </c>
      <c r="C12" s="26" t="s">
        <v>151</v>
      </c>
      <c r="D12" s="63">
        <f>VLOOKUP($B12,Total!$A$4:$V$348,Total!C$1,FALSE)</f>
        <v>0</v>
      </c>
      <c r="E12" s="63">
        <f>VLOOKUP($B12,Total!$A$4:$V$348,Total!D$1,FALSE)</f>
        <v>0</v>
      </c>
      <c r="F12" s="63">
        <f>VLOOKUP($B12,Total!$A$4:$V$348,Total!E$1,FALSE)</f>
        <v>0</v>
      </c>
      <c r="G12" s="63">
        <f>VLOOKUP($B12,Total!$A$4:$V$348,Total!F$1,FALSE)</f>
        <v>0</v>
      </c>
      <c r="H12" s="63">
        <f>VLOOKUP($B12,Total!$A$4:$V$348,Total!G$1,FALSE)</f>
        <v>9</v>
      </c>
      <c r="I12" s="63">
        <f>VLOOKUP($B12,Total!$A$4:$V$348,Total!H$1,FALSE)</f>
        <v>565353</v>
      </c>
      <c r="J12" s="63">
        <f>VLOOKUP($B12,Total!$A$4:$V$348,Total!I$1,FALSE)</f>
        <v>0</v>
      </c>
      <c r="K12" s="63">
        <f>VLOOKUP($B12,Total!$A$4:$V$348,Total!J$1,FALSE)</f>
        <v>0</v>
      </c>
      <c r="L12" s="63">
        <f>VLOOKUP($B12,Total!$A$4:$V$348,Total!K$1,FALSE)</f>
        <v>0</v>
      </c>
      <c r="M12" s="63">
        <f>VLOOKUP($B12,Total!$A$4:$V$348,Total!L$1,FALSE)</f>
        <v>0</v>
      </c>
      <c r="N12" s="63">
        <f>VLOOKUP($B12,Total!$A$4:$V$348,Total!M$1,FALSE)</f>
        <v>0</v>
      </c>
      <c r="O12" s="63">
        <f>VLOOKUP($B12,Total!$A$4:$V$348,Total!N$1,FALSE)</f>
        <v>0</v>
      </c>
      <c r="P12" s="63">
        <f>VLOOKUP($B12,Total!$A$4:$V$348,Total!O$1,FALSE)</f>
        <v>0</v>
      </c>
      <c r="Q12" s="63">
        <f>VLOOKUP($B12,Total!$A$4:$V$348,Total!P$1,FALSE)</f>
        <v>0</v>
      </c>
      <c r="R12" s="63">
        <f>VLOOKUP($B12,Total!$A$4:$V$348,Total!Q$1,FALSE)</f>
        <v>0</v>
      </c>
      <c r="S12" s="63">
        <f>VLOOKUP($B12,Total!$A$4:$V$348,Total!R$1,FALSE)</f>
        <v>0</v>
      </c>
      <c r="T12" s="63">
        <f>VLOOKUP($B12,Total!$A$4:$V$348,Total!S$1,FALSE)</f>
        <v>0</v>
      </c>
      <c r="U12" s="63">
        <f>VLOOKUP($B12,Total!$A$4:$V$348,Total!T$1,FALSE)</f>
        <v>0</v>
      </c>
      <c r="V12" s="63">
        <f>VLOOKUP($B12,Total!$A$4:$V$348,Total!U$1,FALSE)</f>
        <v>0</v>
      </c>
      <c r="W12" s="63">
        <f>VLOOKUP($B12,Total!$A$4:$V$348,Total!V$1,FALSE)</f>
        <v>0</v>
      </c>
      <c r="X12" s="63">
        <f t="shared" si="0"/>
        <v>9</v>
      </c>
      <c r="Y12" s="63">
        <f t="shared" si="1"/>
        <v>565353</v>
      </c>
      <c r="Z12" s="45"/>
      <c r="AD12" s="45"/>
      <c r="AE12" s="45"/>
      <c r="AG12" s="45"/>
      <c r="AI12" s="45"/>
      <c r="AJ12" s="45"/>
    </row>
    <row r="13" spans="1:36" s="44" customFormat="1" x14ac:dyDescent="0.2">
      <c r="A13" s="41">
        <v>6106</v>
      </c>
      <c r="B13" s="91">
        <v>6104</v>
      </c>
      <c r="C13" s="26" t="s">
        <v>152</v>
      </c>
      <c r="D13" s="63">
        <f>VLOOKUP($B13,Total!$A$4:$V$348,Total!C$1,FALSE)</f>
        <v>0</v>
      </c>
      <c r="E13" s="63">
        <f>VLOOKUP($B13,Total!$A$4:$V$348,Total!D$1,FALSE)</f>
        <v>0</v>
      </c>
      <c r="F13" s="63">
        <f>VLOOKUP($B13,Total!$A$4:$V$348,Total!E$1,FALSE)</f>
        <v>0</v>
      </c>
      <c r="G13" s="63">
        <f>VLOOKUP($B13,Total!$A$4:$V$348,Total!F$1,FALSE)</f>
        <v>0</v>
      </c>
      <c r="H13" s="63">
        <f>VLOOKUP($B13,Total!$A$4:$V$348,Total!G$1,FALSE)</f>
        <v>0</v>
      </c>
      <c r="I13" s="63">
        <f>VLOOKUP($B13,Total!$A$4:$V$348,Total!H$1,FALSE)</f>
        <v>0</v>
      </c>
      <c r="J13" s="63">
        <f>VLOOKUP($B13,Total!$A$4:$V$348,Total!I$1,FALSE)</f>
        <v>0</v>
      </c>
      <c r="K13" s="63">
        <f>VLOOKUP($B13,Total!$A$4:$V$348,Total!J$1,FALSE)</f>
        <v>0</v>
      </c>
      <c r="L13" s="63">
        <f>VLOOKUP($B13,Total!$A$4:$V$348,Total!K$1,FALSE)</f>
        <v>0</v>
      </c>
      <c r="M13" s="63">
        <f>VLOOKUP($B13,Total!$A$4:$V$348,Total!L$1,FALSE)</f>
        <v>0</v>
      </c>
      <c r="N13" s="63">
        <f>VLOOKUP($B13,Total!$A$4:$V$348,Total!M$1,FALSE)</f>
        <v>0</v>
      </c>
      <c r="O13" s="63">
        <f>VLOOKUP($B13,Total!$A$4:$V$348,Total!N$1,FALSE)</f>
        <v>0</v>
      </c>
      <c r="P13" s="63">
        <f>VLOOKUP($B13,Total!$A$4:$V$348,Total!O$1,FALSE)</f>
        <v>0</v>
      </c>
      <c r="Q13" s="63">
        <f>VLOOKUP($B13,Total!$A$4:$V$348,Total!P$1,FALSE)</f>
        <v>0</v>
      </c>
      <c r="R13" s="63">
        <f>VLOOKUP($B13,Total!$A$4:$V$348,Total!Q$1,FALSE)</f>
        <v>0</v>
      </c>
      <c r="S13" s="63">
        <f>VLOOKUP($B13,Total!$A$4:$V$348,Total!R$1,FALSE)</f>
        <v>0</v>
      </c>
      <c r="T13" s="63">
        <f>VLOOKUP($B13,Total!$A$4:$V$348,Total!S$1,FALSE)</f>
        <v>0</v>
      </c>
      <c r="U13" s="63">
        <f>VLOOKUP($B13,Total!$A$4:$V$348,Total!T$1,FALSE)</f>
        <v>0</v>
      </c>
      <c r="V13" s="63">
        <f>VLOOKUP($B13,Total!$A$4:$V$348,Total!U$1,FALSE)</f>
        <v>0</v>
      </c>
      <c r="W13" s="63">
        <f>VLOOKUP($B13,Total!$A$4:$V$348,Total!V$1,FALSE)</f>
        <v>0</v>
      </c>
      <c r="X13" s="63">
        <f t="shared" si="0"/>
        <v>0</v>
      </c>
      <c r="Y13" s="63">
        <f t="shared" si="1"/>
        <v>0</v>
      </c>
      <c r="Z13" s="45"/>
      <c r="AD13" s="45"/>
      <c r="AE13" s="45"/>
      <c r="AG13" s="45"/>
      <c r="AI13" s="45"/>
      <c r="AJ13" s="45"/>
    </row>
    <row r="14" spans="1:36" s="44" customFormat="1" x14ac:dyDescent="0.2">
      <c r="A14" s="41">
        <v>6107</v>
      </c>
      <c r="B14" s="91">
        <v>6102</v>
      </c>
      <c r="C14" s="26" t="s">
        <v>153</v>
      </c>
      <c r="D14" s="63">
        <f>VLOOKUP($B14,Total!$A$4:$V$348,Total!C$1,FALSE)</f>
        <v>0</v>
      </c>
      <c r="E14" s="63">
        <f>VLOOKUP($B14,Total!$A$4:$V$348,Total!D$1,FALSE)</f>
        <v>0</v>
      </c>
      <c r="F14" s="63">
        <f>VLOOKUP($B14,Total!$A$4:$V$348,Total!E$1,FALSE)</f>
        <v>0</v>
      </c>
      <c r="G14" s="63">
        <f>VLOOKUP($B14,Total!$A$4:$V$348,Total!F$1,FALSE)</f>
        <v>0</v>
      </c>
      <c r="H14" s="63">
        <f>VLOOKUP($B14,Total!$A$4:$V$348,Total!G$1,FALSE)</f>
        <v>0</v>
      </c>
      <c r="I14" s="63">
        <f>VLOOKUP($B14,Total!$A$4:$V$348,Total!H$1,FALSE)</f>
        <v>0</v>
      </c>
      <c r="J14" s="63">
        <f>VLOOKUP($B14,Total!$A$4:$V$348,Total!I$1,FALSE)</f>
        <v>0</v>
      </c>
      <c r="K14" s="63">
        <f>VLOOKUP($B14,Total!$A$4:$V$348,Total!J$1,FALSE)</f>
        <v>0</v>
      </c>
      <c r="L14" s="63">
        <f>VLOOKUP($B14,Total!$A$4:$V$348,Total!K$1,FALSE)</f>
        <v>0</v>
      </c>
      <c r="M14" s="63">
        <f>VLOOKUP($B14,Total!$A$4:$V$348,Total!L$1,FALSE)</f>
        <v>0</v>
      </c>
      <c r="N14" s="63">
        <f>VLOOKUP($B14,Total!$A$4:$V$348,Total!M$1,FALSE)</f>
        <v>0</v>
      </c>
      <c r="O14" s="63">
        <f>VLOOKUP($B14,Total!$A$4:$V$348,Total!N$1,FALSE)</f>
        <v>0</v>
      </c>
      <c r="P14" s="63">
        <f>VLOOKUP($B14,Total!$A$4:$V$348,Total!O$1,FALSE)</f>
        <v>0</v>
      </c>
      <c r="Q14" s="63">
        <f>VLOOKUP($B14,Total!$A$4:$V$348,Total!P$1,FALSE)</f>
        <v>0</v>
      </c>
      <c r="R14" s="63">
        <f>VLOOKUP($B14,Total!$A$4:$V$348,Total!Q$1,FALSE)</f>
        <v>0</v>
      </c>
      <c r="S14" s="63">
        <f>VLOOKUP($B14,Total!$A$4:$V$348,Total!R$1,FALSE)</f>
        <v>0</v>
      </c>
      <c r="T14" s="63">
        <f>VLOOKUP($B14,Total!$A$4:$V$348,Total!S$1,FALSE)</f>
        <v>0</v>
      </c>
      <c r="U14" s="63">
        <f>VLOOKUP($B14,Total!$A$4:$V$348,Total!T$1,FALSE)</f>
        <v>0</v>
      </c>
      <c r="V14" s="63">
        <f>VLOOKUP($B14,Total!$A$4:$V$348,Total!U$1,FALSE)</f>
        <v>0</v>
      </c>
      <c r="W14" s="63">
        <f>VLOOKUP($B14,Total!$A$4:$V$348,Total!V$1,FALSE)</f>
        <v>0</v>
      </c>
      <c r="X14" s="63">
        <f t="shared" si="0"/>
        <v>0</v>
      </c>
      <c r="Y14" s="63">
        <f t="shared" si="1"/>
        <v>0</v>
      </c>
      <c r="Z14" s="45"/>
      <c r="AD14" s="45"/>
      <c r="AE14" s="45"/>
      <c r="AG14" s="45"/>
      <c r="AI14" s="45"/>
      <c r="AJ14" s="45"/>
    </row>
    <row r="15" spans="1:36" s="44" customFormat="1" x14ac:dyDescent="0.2">
      <c r="A15" s="41">
        <v>6108</v>
      </c>
      <c r="B15" s="91">
        <v>6112</v>
      </c>
      <c r="C15" s="26" t="s">
        <v>154</v>
      </c>
      <c r="D15" s="63">
        <f>VLOOKUP($B15,Total!$A$4:$V$348,Total!C$1,FALSE)</f>
        <v>0</v>
      </c>
      <c r="E15" s="63">
        <f>VLOOKUP($B15,Total!$A$4:$V$348,Total!D$1,FALSE)</f>
        <v>0</v>
      </c>
      <c r="F15" s="63">
        <f>VLOOKUP($B15,Total!$A$4:$V$348,Total!E$1,FALSE)</f>
        <v>0</v>
      </c>
      <c r="G15" s="63">
        <f>VLOOKUP($B15,Total!$A$4:$V$348,Total!F$1,FALSE)</f>
        <v>0</v>
      </c>
      <c r="H15" s="63">
        <f>VLOOKUP($B15,Total!$A$4:$V$348,Total!G$1,FALSE)</f>
        <v>0</v>
      </c>
      <c r="I15" s="63">
        <f>VLOOKUP($B15,Total!$A$4:$V$348,Total!H$1,FALSE)</f>
        <v>0</v>
      </c>
      <c r="J15" s="63">
        <f>VLOOKUP($B15,Total!$A$4:$V$348,Total!I$1,FALSE)</f>
        <v>0</v>
      </c>
      <c r="K15" s="63">
        <f>VLOOKUP($B15,Total!$A$4:$V$348,Total!J$1,FALSE)</f>
        <v>0</v>
      </c>
      <c r="L15" s="63">
        <f>VLOOKUP($B15,Total!$A$4:$V$348,Total!K$1,FALSE)</f>
        <v>0</v>
      </c>
      <c r="M15" s="63">
        <f>VLOOKUP($B15,Total!$A$4:$V$348,Total!L$1,FALSE)</f>
        <v>0</v>
      </c>
      <c r="N15" s="63">
        <f>VLOOKUP($B15,Total!$A$4:$V$348,Total!M$1,FALSE)</f>
        <v>0</v>
      </c>
      <c r="O15" s="63">
        <f>VLOOKUP($B15,Total!$A$4:$V$348,Total!N$1,FALSE)</f>
        <v>0</v>
      </c>
      <c r="P15" s="63">
        <f>VLOOKUP($B15,Total!$A$4:$V$348,Total!O$1,FALSE)</f>
        <v>0</v>
      </c>
      <c r="Q15" s="63">
        <f>VLOOKUP($B15,Total!$A$4:$V$348,Total!P$1,FALSE)</f>
        <v>0</v>
      </c>
      <c r="R15" s="63">
        <f>VLOOKUP($B15,Total!$A$4:$V$348,Total!Q$1,FALSE)</f>
        <v>0</v>
      </c>
      <c r="S15" s="63">
        <f>VLOOKUP($B15,Total!$A$4:$V$348,Total!R$1,FALSE)</f>
        <v>0</v>
      </c>
      <c r="T15" s="63">
        <f>VLOOKUP($B15,Total!$A$4:$V$348,Total!S$1,FALSE)</f>
        <v>0</v>
      </c>
      <c r="U15" s="63">
        <f>VLOOKUP($B15,Total!$A$4:$V$348,Total!T$1,FALSE)</f>
        <v>0</v>
      </c>
      <c r="V15" s="63">
        <f>VLOOKUP($B15,Total!$A$4:$V$348,Total!U$1,FALSE)</f>
        <v>0</v>
      </c>
      <c r="W15" s="63">
        <f>VLOOKUP($B15,Total!$A$4:$V$348,Total!V$1,FALSE)</f>
        <v>0</v>
      </c>
      <c r="X15" s="63">
        <f t="shared" si="0"/>
        <v>0</v>
      </c>
      <c r="Y15" s="63">
        <f t="shared" si="1"/>
        <v>0</v>
      </c>
      <c r="Z15" s="45"/>
      <c r="AD15" s="45"/>
      <c r="AE15" s="45"/>
      <c r="AG15" s="45"/>
      <c r="AI15" s="45"/>
      <c r="AJ15" s="45"/>
    </row>
    <row r="16" spans="1:36" s="44" customFormat="1" x14ac:dyDescent="0.2">
      <c r="A16" s="41">
        <v>6109</v>
      </c>
      <c r="B16" s="91">
        <v>6107</v>
      </c>
      <c r="C16" s="26" t="s">
        <v>155</v>
      </c>
      <c r="D16" s="63">
        <f>VLOOKUP($B16,Total!$A$4:$V$348,Total!C$1,FALSE)</f>
        <v>0</v>
      </c>
      <c r="E16" s="63">
        <f>VLOOKUP($B16,Total!$A$4:$V$348,Total!D$1,FALSE)</f>
        <v>0</v>
      </c>
      <c r="F16" s="63">
        <f>VLOOKUP($B16,Total!$A$4:$V$348,Total!E$1,FALSE)</f>
        <v>0</v>
      </c>
      <c r="G16" s="63">
        <f>VLOOKUP($B16,Total!$A$4:$V$348,Total!F$1,FALSE)</f>
        <v>0</v>
      </c>
      <c r="H16" s="63">
        <f>VLOOKUP($B16,Total!$A$4:$V$348,Total!G$1,FALSE)</f>
        <v>0</v>
      </c>
      <c r="I16" s="63">
        <f>VLOOKUP($B16,Total!$A$4:$V$348,Total!H$1,FALSE)</f>
        <v>0</v>
      </c>
      <c r="J16" s="63">
        <f>VLOOKUP($B16,Total!$A$4:$V$348,Total!I$1,FALSE)</f>
        <v>0</v>
      </c>
      <c r="K16" s="63">
        <f>VLOOKUP($B16,Total!$A$4:$V$348,Total!J$1,FALSE)</f>
        <v>0</v>
      </c>
      <c r="L16" s="63">
        <f>VLOOKUP($B16,Total!$A$4:$V$348,Total!K$1,FALSE)</f>
        <v>0</v>
      </c>
      <c r="M16" s="63">
        <f>VLOOKUP($B16,Total!$A$4:$V$348,Total!L$1,FALSE)</f>
        <v>0</v>
      </c>
      <c r="N16" s="63">
        <f>VLOOKUP($B16,Total!$A$4:$V$348,Total!M$1,FALSE)</f>
        <v>0</v>
      </c>
      <c r="O16" s="63">
        <f>VLOOKUP($B16,Total!$A$4:$V$348,Total!N$1,FALSE)</f>
        <v>0</v>
      </c>
      <c r="P16" s="63">
        <f>VLOOKUP($B16,Total!$A$4:$V$348,Total!O$1,FALSE)</f>
        <v>0</v>
      </c>
      <c r="Q16" s="63">
        <f>VLOOKUP($B16,Total!$A$4:$V$348,Total!P$1,FALSE)</f>
        <v>0</v>
      </c>
      <c r="R16" s="63">
        <f>VLOOKUP($B16,Total!$A$4:$V$348,Total!Q$1,FALSE)</f>
        <v>0</v>
      </c>
      <c r="S16" s="63">
        <f>VLOOKUP($B16,Total!$A$4:$V$348,Total!R$1,FALSE)</f>
        <v>0</v>
      </c>
      <c r="T16" s="63">
        <f>VLOOKUP($B16,Total!$A$4:$V$348,Total!S$1,FALSE)</f>
        <v>0</v>
      </c>
      <c r="U16" s="63">
        <f>VLOOKUP($B16,Total!$A$4:$V$348,Total!T$1,FALSE)</f>
        <v>0</v>
      </c>
      <c r="V16" s="63">
        <f>VLOOKUP($B16,Total!$A$4:$V$348,Total!U$1,FALSE)</f>
        <v>0</v>
      </c>
      <c r="W16" s="63">
        <f>VLOOKUP($B16,Total!$A$4:$V$348,Total!V$1,FALSE)</f>
        <v>0</v>
      </c>
      <c r="X16" s="63">
        <f t="shared" si="0"/>
        <v>0</v>
      </c>
      <c r="Y16" s="63">
        <f t="shared" si="1"/>
        <v>0</v>
      </c>
      <c r="Z16" s="45"/>
      <c r="AD16" s="45"/>
      <c r="AE16" s="45"/>
      <c r="AG16" s="45"/>
      <c r="AI16" s="45"/>
      <c r="AJ16" s="45"/>
    </row>
    <row r="17" spans="1:36" s="44" customFormat="1" x14ac:dyDescent="0.2">
      <c r="A17" s="41">
        <v>6110</v>
      </c>
      <c r="B17" s="91">
        <v>6117</v>
      </c>
      <c r="C17" s="26" t="s">
        <v>156</v>
      </c>
      <c r="D17" s="63">
        <f>VLOOKUP($B17,Total!$A$4:$V$348,Total!C$1,FALSE)</f>
        <v>0</v>
      </c>
      <c r="E17" s="63">
        <f>VLOOKUP($B17,Total!$A$4:$V$348,Total!D$1,FALSE)</f>
        <v>0</v>
      </c>
      <c r="F17" s="63">
        <f>VLOOKUP($B17,Total!$A$4:$V$348,Total!E$1,FALSE)</f>
        <v>0</v>
      </c>
      <c r="G17" s="63">
        <f>VLOOKUP($B17,Total!$A$4:$V$348,Total!F$1,FALSE)</f>
        <v>0</v>
      </c>
      <c r="H17" s="63">
        <f>VLOOKUP($B17,Total!$A$4:$V$348,Total!G$1,FALSE)</f>
        <v>0</v>
      </c>
      <c r="I17" s="63">
        <f>VLOOKUP($B17,Total!$A$4:$V$348,Total!H$1,FALSE)</f>
        <v>0</v>
      </c>
      <c r="J17" s="63">
        <f>VLOOKUP($B17,Total!$A$4:$V$348,Total!I$1,FALSE)</f>
        <v>0</v>
      </c>
      <c r="K17" s="63">
        <f>VLOOKUP($B17,Total!$A$4:$V$348,Total!J$1,FALSE)</f>
        <v>0</v>
      </c>
      <c r="L17" s="63">
        <f>VLOOKUP($B17,Total!$A$4:$V$348,Total!K$1,FALSE)</f>
        <v>0</v>
      </c>
      <c r="M17" s="63">
        <f>VLOOKUP($B17,Total!$A$4:$V$348,Total!L$1,FALSE)</f>
        <v>0</v>
      </c>
      <c r="N17" s="63">
        <f>VLOOKUP($B17,Total!$A$4:$V$348,Total!M$1,FALSE)</f>
        <v>0</v>
      </c>
      <c r="O17" s="63">
        <f>VLOOKUP($B17,Total!$A$4:$V$348,Total!N$1,FALSE)</f>
        <v>0</v>
      </c>
      <c r="P17" s="63">
        <f>VLOOKUP($B17,Total!$A$4:$V$348,Total!O$1,FALSE)</f>
        <v>0</v>
      </c>
      <c r="Q17" s="63">
        <f>VLOOKUP($B17,Total!$A$4:$V$348,Total!P$1,FALSE)</f>
        <v>0</v>
      </c>
      <c r="R17" s="63">
        <f>VLOOKUP($B17,Total!$A$4:$V$348,Total!Q$1,FALSE)</f>
        <v>0</v>
      </c>
      <c r="S17" s="63">
        <f>VLOOKUP($B17,Total!$A$4:$V$348,Total!R$1,FALSE)</f>
        <v>0</v>
      </c>
      <c r="T17" s="63">
        <f>VLOOKUP($B17,Total!$A$4:$V$348,Total!S$1,FALSE)</f>
        <v>0</v>
      </c>
      <c r="U17" s="63">
        <f>VLOOKUP($B17,Total!$A$4:$V$348,Total!T$1,FALSE)</f>
        <v>0</v>
      </c>
      <c r="V17" s="63">
        <f>VLOOKUP($B17,Total!$A$4:$V$348,Total!U$1,FALSE)</f>
        <v>0</v>
      </c>
      <c r="W17" s="63">
        <f>VLOOKUP($B17,Total!$A$4:$V$348,Total!V$1,FALSE)</f>
        <v>0</v>
      </c>
      <c r="X17" s="63">
        <f t="shared" si="0"/>
        <v>0</v>
      </c>
      <c r="Y17" s="63">
        <f t="shared" si="1"/>
        <v>0</v>
      </c>
      <c r="Z17" s="45"/>
      <c r="AD17" s="45"/>
      <c r="AE17" s="45"/>
      <c r="AG17" s="45"/>
      <c r="AI17" s="45"/>
      <c r="AJ17" s="45"/>
    </row>
    <row r="18" spans="1:36" s="44" customFormat="1" x14ac:dyDescent="0.2">
      <c r="A18" s="41">
        <v>6111</v>
      </c>
      <c r="B18" s="91">
        <v>6113</v>
      </c>
      <c r="C18" s="26" t="s">
        <v>157</v>
      </c>
      <c r="D18" s="63">
        <f>VLOOKUP($B18,Total!$A$4:$V$348,Total!C$1,FALSE)</f>
        <v>0</v>
      </c>
      <c r="E18" s="63">
        <f>VLOOKUP($B18,Total!$A$4:$V$348,Total!D$1,FALSE)</f>
        <v>0</v>
      </c>
      <c r="F18" s="63">
        <f>VLOOKUP($B18,Total!$A$4:$V$348,Total!E$1,FALSE)</f>
        <v>0</v>
      </c>
      <c r="G18" s="63">
        <f>VLOOKUP($B18,Total!$A$4:$V$348,Total!F$1,FALSE)</f>
        <v>0</v>
      </c>
      <c r="H18" s="63">
        <f>VLOOKUP($B18,Total!$A$4:$V$348,Total!G$1,FALSE)</f>
        <v>0</v>
      </c>
      <c r="I18" s="63">
        <f>VLOOKUP($B18,Total!$A$4:$V$348,Total!H$1,FALSE)</f>
        <v>0</v>
      </c>
      <c r="J18" s="63">
        <f>VLOOKUP($B18,Total!$A$4:$V$348,Total!I$1,FALSE)</f>
        <v>0</v>
      </c>
      <c r="K18" s="63">
        <f>VLOOKUP($B18,Total!$A$4:$V$348,Total!J$1,FALSE)</f>
        <v>0</v>
      </c>
      <c r="L18" s="63">
        <f>VLOOKUP($B18,Total!$A$4:$V$348,Total!K$1,FALSE)</f>
        <v>0</v>
      </c>
      <c r="M18" s="63">
        <f>VLOOKUP($B18,Total!$A$4:$V$348,Total!L$1,FALSE)</f>
        <v>0</v>
      </c>
      <c r="N18" s="63">
        <f>VLOOKUP($B18,Total!$A$4:$V$348,Total!M$1,FALSE)</f>
        <v>0</v>
      </c>
      <c r="O18" s="63">
        <f>VLOOKUP($B18,Total!$A$4:$V$348,Total!N$1,FALSE)</f>
        <v>0</v>
      </c>
      <c r="P18" s="63">
        <f>VLOOKUP($B18,Total!$A$4:$V$348,Total!O$1,FALSE)</f>
        <v>0</v>
      </c>
      <c r="Q18" s="63">
        <f>VLOOKUP($B18,Total!$A$4:$V$348,Total!P$1,FALSE)</f>
        <v>0</v>
      </c>
      <c r="R18" s="63">
        <f>VLOOKUP($B18,Total!$A$4:$V$348,Total!Q$1,FALSE)</f>
        <v>0</v>
      </c>
      <c r="S18" s="63">
        <f>VLOOKUP($B18,Total!$A$4:$V$348,Total!R$1,FALSE)</f>
        <v>0</v>
      </c>
      <c r="T18" s="63">
        <f>VLOOKUP($B18,Total!$A$4:$V$348,Total!S$1,FALSE)</f>
        <v>0</v>
      </c>
      <c r="U18" s="63">
        <f>VLOOKUP($B18,Total!$A$4:$V$348,Total!T$1,FALSE)</f>
        <v>0</v>
      </c>
      <c r="V18" s="63">
        <f>VLOOKUP($B18,Total!$A$4:$V$348,Total!U$1,FALSE)</f>
        <v>0</v>
      </c>
      <c r="W18" s="63">
        <f>VLOOKUP($B18,Total!$A$4:$V$348,Total!V$1,FALSE)</f>
        <v>0</v>
      </c>
      <c r="X18" s="63">
        <f t="shared" si="0"/>
        <v>0</v>
      </c>
      <c r="Y18" s="63">
        <f t="shared" si="1"/>
        <v>0</v>
      </c>
      <c r="Z18" s="45"/>
      <c r="AD18" s="45"/>
      <c r="AE18" s="45"/>
      <c r="AG18" s="45"/>
      <c r="AI18" s="45"/>
      <c r="AJ18" s="45"/>
    </row>
    <row r="19" spans="1:36" s="44" customFormat="1" x14ac:dyDescent="0.2">
      <c r="A19" s="41">
        <v>6112</v>
      </c>
      <c r="B19" s="91">
        <v>6115</v>
      </c>
      <c r="C19" s="26" t="s">
        <v>158</v>
      </c>
      <c r="D19" s="63">
        <f>VLOOKUP($B19,Total!$A$4:$V$348,Total!C$1,FALSE)</f>
        <v>0</v>
      </c>
      <c r="E19" s="63">
        <f>VLOOKUP($B19,Total!$A$4:$V$348,Total!D$1,FALSE)</f>
        <v>0</v>
      </c>
      <c r="F19" s="63">
        <f>VLOOKUP($B19,Total!$A$4:$V$348,Total!E$1,FALSE)</f>
        <v>0</v>
      </c>
      <c r="G19" s="63">
        <f>VLOOKUP($B19,Total!$A$4:$V$348,Total!F$1,FALSE)</f>
        <v>0</v>
      </c>
      <c r="H19" s="63">
        <f>VLOOKUP($B19,Total!$A$4:$V$348,Total!G$1,FALSE)</f>
        <v>2</v>
      </c>
      <c r="I19" s="63">
        <f>VLOOKUP($B19,Total!$A$4:$V$348,Total!H$1,FALSE)</f>
        <v>125634</v>
      </c>
      <c r="J19" s="63">
        <f>VLOOKUP($B19,Total!$A$4:$V$348,Total!I$1,FALSE)</f>
        <v>0</v>
      </c>
      <c r="K19" s="63">
        <f>VLOOKUP($B19,Total!$A$4:$V$348,Total!J$1,FALSE)</f>
        <v>0</v>
      </c>
      <c r="L19" s="63">
        <f>VLOOKUP($B19,Total!$A$4:$V$348,Total!K$1,FALSE)</f>
        <v>0</v>
      </c>
      <c r="M19" s="63">
        <f>VLOOKUP($B19,Total!$A$4:$V$348,Total!L$1,FALSE)</f>
        <v>0</v>
      </c>
      <c r="N19" s="63">
        <f>VLOOKUP($B19,Total!$A$4:$V$348,Total!M$1,FALSE)</f>
        <v>0</v>
      </c>
      <c r="O19" s="63">
        <f>VLOOKUP($B19,Total!$A$4:$V$348,Total!N$1,FALSE)</f>
        <v>0</v>
      </c>
      <c r="P19" s="63">
        <f>VLOOKUP($B19,Total!$A$4:$V$348,Total!O$1,FALSE)</f>
        <v>0</v>
      </c>
      <c r="Q19" s="63">
        <f>VLOOKUP($B19,Total!$A$4:$V$348,Total!P$1,FALSE)</f>
        <v>0</v>
      </c>
      <c r="R19" s="63">
        <f>VLOOKUP($B19,Total!$A$4:$V$348,Total!Q$1,FALSE)</f>
        <v>0</v>
      </c>
      <c r="S19" s="63">
        <f>VLOOKUP($B19,Total!$A$4:$V$348,Total!R$1,FALSE)</f>
        <v>0</v>
      </c>
      <c r="T19" s="63">
        <f>VLOOKUP($B19,Total!$A$4:$V$348,Total!S$1,FALSE)</f>
        <v>0</v>
      </c>
      <c r="U19" s="63">
        <f>VLOOKUP($B19,Total!$A$4:$V$348,Total!T$1,FALSE)</f>
        <v>0</v>
      </c>
      <c r="V19" s="63">
        <f>VLOOKUP($B19,Total!$A$4:$V$348,Total!U$1,FALSE)</f>
        <v>0</v>
      </c>
      <c r="W19" s="63">
        <f>VLOOKUP($B19,Total!$A$4:$V$348,Total!V$1,FALSE)</f>
        <v>0</v>
      </c>
      <c r="X19" s="63">
        <f t="shared" si="0"/>
        <v>2</v>
      </c>
      <c r="Y19" s="63">
        <f t="shared" si="1"/>
        <v>125634</v>
      </c>
      <c r="Z19" s="45"/>
      <c r="AD19" s="45"/>
      <c r="AE19" s="45"/>
      <c r="AG19" s="45"/>
      <c r="AI19" s="45"/>
      <c r="AJ19" s="45"/>
    </row>
    <row r="20" spans="1:36" s="44" customFormat="1" x14ac:dyDescent="0.2">
      <c r="A20" s="41">
        <v>6113</v>
      </c>
      <c r="B20" s="91">
        <v>6116</v>
      </c>
      <c r="C20" s="26" t="s">
        <v>159</v>
      </c>
      <c r="D20" s="63">
        <f>VLOOKUP($B20,Total!$A$4:$V$348,Total!C$1,FALSE)</f>
        <v>0</v>
      </c>
      <c r="E20" s="63">
        <f>VLOOKUP($B20,Total!$A$4:$V$348,Total!D$1,FALSE)</f>
        <v>0</v>
      </c>
      <c r="F20" s="63">
        <f>VLOOKUP($B20,Total!$A$4:$V$348,Total!E$1,FALSE)</f>
        <v>0</v>
      </c>
      <c r="G20" s="63">
        <f>VLOOKUP($B20,Total!$A$4:$V$348,Total!F$1,FALSE)</f>
        <v>0</v>
      </c>
      <c r="H20" s="63">
        <f>VLOOKUP($B20,Total!$A$4:$V$348,Total!G$1,FALSE)</f>
        <v>0</v>
      </c>
      <c r="I20" s="63">
        <f>VLOOKUP($B20,Total!$A$4:$V$348,Total!H$1,FALSE)</f>
        <v>0</v>
      </c>
      <c r="J20" s="63">
        <f>VLOOKUP($B20,Total!$A$4:$V$348,Total!I$1,FALSE)</f>
        <v>0</v>
      </c>
      <c r="K20" s="63">
        <f>VLOOKUP($B20,Total!$A$4:$V$348,Total!J$1,FALSE)</f>
        <v>0</v>
      </c>
      <c r="L20" s="63">
        <f>VLOOKUP($B20,Total!$A$4:$V$348,Total!K$1,FALSE)</f>
        <v>0</v>
      </c>
      <c r="M20" s="63">
        <f>VLOOKUP($B20,Total!$A$4:$V$348,Total!L$1,FALSE)</f>
        <v>0</v>
      </c>
      <c r="N20" s="63">
        <f>VLOOKUP($B20,Total!$A$4:$V$348,Total!M$1,FALSE)</f>
        <v>0</v>
      </c>
      <c r="O20" s="63">
        <f>VLOOKUP($B20,Total!$A$4:$V$348,Total!N$1,FALSE)</f>
        <v>0</v>
      </c>
      <c r="P20" s="63">
        <f>VLOOKUP($B20,Total!$A$4:$V$348,Total!O$1,FALSE)</f>
        <v>0</v>
      </c>
      <c r="Q20" s="63">
        <f>VLOOKUP($B20,Total!$A$4:$V$348,Total!P$1,FALSE)</f>
        <v>0</v>
      </c>
      <c r="R20" s="63">
        <f>VLOOKUP($B20,Total!$A$4:$V$348,Total!Q$1,FALSE)</f>
        <v>0</v>
      </c>
      <c r="S20" s="63">
        <f>VLOOKUP($B20,Total!$A$4:$V$348,Total!R$1,FALSE)</f>
        <v>0</v>
      </c>
      <c r="T20" s="63">
        <f>VLOOKUP($B20,Total!$A$4:$V$348,Total!S$1,FALSE)</f>
        <v>0</v>
      </c>
      <c r="U20" s="63">
        <f>VLOOKUP($B20,Total!$A$4:$V$348,Total!T$1,FALSE)</f>
        <v>0</v>
      </c>
      <c r="V20" s="63">
        <f>VLOOKUP($B20,Total!$A$4:$V$348,Total!U$1,FALSE)</f>
        <v>0</v>
      </c>
      <c r="W20" s="63">
        <f>VLOOKUP($B20,Total!$A$4:$V$348,Total!V$1,FALSE)</f>
        <v>0</v>
      </c>
      <c r="X20" s="63">
        <f t="shared" si="0"/>
        <v>0</v>
      </c>
      <c r="Y20" s="63">
        <f t="shared" si="1"/>
        <v>0</v>
      </c>
      <c r="Z20" s="45"/>
      <c r="AD20" s="45"/>
      <c r="AE20" s="45"/>
      <c r="AG20" s="45"/>
      <c r="AI20" s="45"/>
      <c r="AJ20" s="45"/>
    </row>
    <row r="21" spans="1:36" s="44" customFormat="1" x14ac:dyDescent="0.2">
      <c r="A21" s="41">
        <v>6114</v>
      </c>
      <c r="B21" s="91">
        <v>6111</v>
      </c>
      <c r="C21" s="26" t="s">
        <v>160</v>
      </c>
      <c r="D21" s="63">
        <f>VLOOKUP($B21,Total!$A$4:$V$348,Total!C$1,FALSE)</f>
        <v>0</v>
      </c>
      <c r="E21" s="63">
        <f>VLOOKUP($B21,Total!$A$4:$V$348,Total!D$1,FALSE)</f>
        <v>0</v>
      </c>
      <c r="F21" s="63">
        <f>VLOOKUP($B21,Total!$A$4:$V$348,Total!E$1,FALSE)</f>
        <v>0</v>
      </c>
      <c r="G21" s="63">
        <f>VLOOKUP($B21,Total!$A$4:$V$348,Total!F$1,FALSE)</f>
        <v>0</v>
      </c>
      <c r="H21" s="63">
        <f>VLOOKUP($B21,Total!$A$4:$V$348,Total!G$1,FALSE)</f>
        <v>0</v>
      </c>
      <c r="I21" s="63">
        <f>VLOOKUP($B21,Total!$A$4:$V$348,Total!H$1,FALSE)</f>
        <v>0</v>
      </c>
      <c r="J21" s="63">
        <f>VLOOKUP($B21,Total!$A$4:$V$348,Total!I$1,FALSE)</f>
        <v>0</v>
      </c>
      <c r="K21" s="63">
        <f>VLOOKUP($B21,Total!$A$4:$V$348,Total!J$1,FALSE)</f>
        <v>0</v>
      </c>
      <c r="L21" s="63">
        <f>VLOOKUP($B21,Total!$A$4:$V$348,Total!K$1,FALSE)</f>
        <v>0</v>
      </c>
      <c r="M21" s="63">
        <f>VLOOKUP($B21,Total!$A$4:$V$348,Total!L$1,FALSE)</f>
        <v>0</v>
      </c>
      <c r="N21" s="63">
        <f>VLOOKUP($B21,Total!$A$4:$V$348,Total!M$1,FALSE)</f>
        <v>0</v>
      </c>
      <c r="O21" s="63">
        <f>VLOOKUP($B21,Total!$A$4:$V$348,Total!N$1,FALSE)</f>
        <v>0</v>
      </c>
      <c r="P21" s="63">
        <f>VLOOKUP($B21,Total!$A$4:$V$348,Total!O$1,FALSE)</f>
        <v>0</v>
      </c>
      <c r="Q21" s="63">
        <f>VLOOKUP($B21,Total!$A$4:$V$348,Total!P$1,FALSE)</f>
        <v>0</v>
      </c>
      <c r="R21" s="63">
        <f>VLOOKUP($B21,Total!$A$4:$V$348,Total!Q$1,FALSE)</f>
        <v>0</v>
      </c>
      <c r="S21" s="63">
        <f>VLOOKUP($B21,Total!$A$4:$V$348,Total!R$1,FALSE)</f>
        <v>0</v>
      </c>
      <c r="T21" s="63">
        <f>VLOOKUP($B21,Total!$A$4:$V$348,Total!S$1,FALSE)</f>
        <v>0</v>
      </c>
      <c r="U21" s="63">
        <f>VLOOKUP($B21,Total!$A$4:$V$348,Total!T$1,FALSE)</f>
        <v>0</v>
      </c>
      <c r="V21" s="63">
        <f>VLOOKUP($B21,Total!$A$4:$V$348,Total!U$1,FALSE)</f>
        <v>0</v>
      </c>
      <c r="W21" s="63">
        <f>VLOOKUP($B21,Total!$A$4:$V$348,Total!V$1,FALSE)</f>
        <v>0</v>
      </c>
      <c r="X21" s="63">
        <f t="shared" si="0"/>
        <v>0</v>
      </c>
      <c r="Y21" s="63">
        <f t="shared" si="1"/>
        <v>0</v>
      </c>
      <c r="Z21" s="45"/>
      <c r="AD21" s="45"/>
      <c r="AE21" s="45"/>
      <c r="AG21" s="45"/>
      <c r="AI21" s="45"/>
      <c r="AJ21" s="45"/>
    </row>
    <row r="22" spans="1:36" s="44" customFormat="1" x14ac:dyDescent="0.2">
      <c r="A22" s="41">
        <v>6115</v>
      </c>
      <c r="B22" s="91">
        <v>6109</v>
      </c>
      <c r="C22" s="26" t="s">
        <v>161</v>
      </c>
      <c r="D22" s="63">
        <f>VLOOKUP($B22,Total!$A$4:$V$348,Total!C$1,FALSE)</f>
        <v>34</v>
      </c>
      <c r="E22" s="63">
        <f>VLOOKUP($B22,Total!$A$4:$V$348,Total!D$1,FALSE)</f>
        <v>2135778</v>
      </c>
      <c r="F22" s="63">
        <f>VLOOKUP($B22,Total!$A$4:$V$348,Total!E$1,FALSE)</f>
        <v>27</v>
      </c>
      <c r="G22" s="63">
        <f>VLOOKUP($B22,Total!$A$4:$V$348,Total!F$1,FALSE)</f>
        <v>1182978</v>
      </c>
      <c r="H22" s="63">
        <f>VLOOKUP($B22,Total!$A$4:$V$348,Total!G$1,FALSE)</f>
        <v>0</v>
      </c>
      <c r="I22" s="63">
        <f>VLOOKUP($B22,Total!$A$4:$V$348,Total!H$1,FALSE)</f>
        <v>0</v>
      </c>
      <c r="J22" s="63">
        <f>VLOOKUP($B22,Total!$A$4:$V$348,Total!I$1,FALSE)</f>
        <v>0</v>
      </c>
      <c r="K22" s="63">
        <f>VLOOKUP($B22,Total!$A$4:$V$348,Total!J$1,FALSE)</f>
        <v>0</v>
      </c>
      <c r="L22" s="63">
        <f>VLOOKUP($B22,Total!$A$4:$V$348,Total!K$1,FALSE)</f>
        <v>0</v>
      </c>
      <c r="M22" s="63">
        <f>VLOOKUP($B22,Total!$A$4:$V$348,Total!L$1,FALSE)</f>
        <v>0</v>
      </c>
      <c r="N22" s="63">
        <f>VLOOKUP($B22,Total!$A$4:$V$348,Total!M$1,FALSE)</f>
        <v>0</v>
      </c>
      <c r="O22" s="63">
        <f>VLOOKUP($B22,Total!$A$4:$V$348,Total!N$1,FALSE)</f>
        <v>0</v>
      </c>
      <c r="P22" s="63">
        <f>VLOOKUP($B22,Total!$A$4:$V$348,Total!O$1,FALSE)</f>
        <v>0</v>
      </c>
      <c r="Q22" s="63">
        <f>VLOOKUP($B22,Total!$A$4:$V$348,Total!P$1,FALSE)</f>
        <v>0</v>
      </c>
      <c r="R22" s="63">
        <f>VLOOKUP($B22,Total!$A$4:$V$348,Total!Q$1,FALSE)</f>
        <v>0</v>
      </c>
      <c r="S22" s="63">
        <f>VLOOKUP($B22,Total!$A$4:$V$348,Total!R$1,FALSE)</f>
        <v>0</v>
      </c>
      <c r="T22" s="63">
        <f>VLOOKUP($B22,Total!$A$4:$V$348,Total!S$1,FALSE)</f>
        <v>0</v>
      </c>
      <c r="U22" s="63">
        <f>VLOOKUP($B22,Total!$A$4:$V$348,Total!T$1,FALSE)</f>
        <v>0</v>
      </c>
      <c r="V22" s="63">
        <f>VLOOKUP($B22,Total!$A$4:$V$348,Total!U$1,FALSE)</f>
        <v>0</v>
      </c>
      <c r="W22" s="63">
        <f>VLOOKUP($B22,Total!$A$4:$V$348,Total!V$1,FALSE)</f>
        <v>0</v>
      </c>
      <c r="X22" s="63">
        <f t="shared" si="0"/>
        <v>61</v>
      </c>
      <c r="Y22" s="63">
        <f t="shared" si="1"/>
        <v>3318756</v>
      </c>
      <c r="Z22" s="45"/>
      <c r="AD22" s="45"/>
      <c r="AE22" s="45"/>
      <c r="AG22" s="45"/>
      <c r="AI22" s="45"/>
      <c r="AJ22" s="45"/>
    </row>
    <row r="23" spans="1:36" s="44" customFormat="1" x14ac:dyDescent="0.2">
      <c r="A23" s="41">
        <v>6116</v>
      </c>
      <c r="B23" s="91">
        <v>6103</v>
      </c>
      <c r="C23" s="26" t="s">
        <v>162</v>
      </c>
      <c r="D23" s="63">
        <f>VLOOKUP($B23,Total!$A$4:$V$348,Total!C$1,FALSE)</f>
        <v>0</v>
      </c>
      <c r="E23" s="63">
        <f>VLOOKUP($B23,Total!$A$4:$V$348,Total!D$1,FALSE)</f>
        <v>0</v>
      </c>
      <c r="F23" s="63">
        <f>VLOOKUP($B23,Total!$A$4:$V$348,Total!E$1,FALSE)</f>
        <v>0</v>
      </c>
      <c r="G23" s="63">
        <f>VLOOKUP($B23,Total!$A$4:$V$348,Total!F$1,FALSE)</f>
        <v>0</v>
      </c>
      <c r="H23" s="63">
        <f>VLOOKUP($B23,Total!$A$4:$V$348,Total!G$1,FALSE)</f>
        <v>0</v>
      </c>
      <c r="I23" s="63">
        <f>VLOOKUP($B23,Total!$A$4:$V$348,Total!H$1,FALSE)</f>
        <v>0</v>
      </c>
      <c r="J23" s="63">
        <f>VLOOKUP($B23,Total!$A$4:$V$348,Total!I$1,FALSE)</f>
        <v>0</v>
      </c>
      <c r="K23" s="63">
        <f>VLOOKUP($B23,Total!$A$4:$V$348,Total!J$1,FALSE)</f>
        <v>0</v>
      </c>
      <c r="L23" s="63">
        <f>VLOOKUP($B23,Total!$A$4:$V$348,Total!K$1,FALSE)</f>
        <v>0</v>
      </c>
      <c r="M23" s="63">
        <f>VLOOKUP($B23,Total!$A$4:$V$348,Total!L$1,FALSE)</f>
        <v>0</v>
      </c>
      <c r="N23" s="63">
        <f>VLOOKUP($B23,Total!$A$4:$V$348,Total!M$1,FALSE)</f>
        <v>0</v>
      </c>
      <c r="O23" s="63">
        <f>VLOOKUP($B23,Total!$A$4:$V$348,Total!N$1,FALSE)</f>
        <v>0</v>
      </c>
      <c r="P23" s="63">
        <f>VLOOKUP($B23,Total!$A$4:$V$348,Total!O$1,FALSE)</f>
        <v>0</v>
      </c>
      <c r="Q23" s="63">
        <f>VLOOKUP($B23,Total!$A$4:$V$348,Total!P$1,FALSE)</f>
        <v>0</v>
      </c>
      <c r="R23" s="63">
        <f>VLOOKUP($B23,Total!$A$4:$V$348,Total!Q$1,FALSE)</f>
        <v>0</v>
      </c>
      <c r="S23" s="63">
        <f>VLOOKUP($B23,Total!$A$4:$V$348,Total!R$1,FALSE)</f>
        <v>0</v>
      </c>
      <c r="T23" s="63">
        <f>VLOOKUP($B23,Total!$A$4:$V$348,Total!S$1,FALSE)</f>
        <v>0</v>
      </c>
      <c r="U23" s="63">
        <f>VLOOKUP($B23,Total!$A$4:$V$348,Total!T$1,FALSE)</f>
        <v>0</v>
      </c>
      <c r="V23" s="63">
        <f>VLOOKUP($B23,Total!$A$4:$V$348,Total!U$1,FALSE)</f>
        <v>0</v>
      </c>
      <c r="W23" s="63">
        <f>VLOOKUP($B23,Total!$A$4:$V$348,Total!V$1,FALSE)</f>
        <v>0</v>
      </c>
      <c r="X23" s="63">
        <f t="shared" si="0"/>
        <v>0</v>
      </c>
      <c r="Y23" s="63">
        <f t="shared" si="1"/>
        <v>0</v>
      </c>
      <c r="Z23" s="45"/>
      <c r="AD23" s="45"/>
      <c r="AE23" s="45"/>
      <c r="AG23" s="45"/>
      <c r="AI23" s="45"/>
      <c r="AJ23" s="45"/>
    </row>
    <row r="24" spans="1:36" s="44" customFormat="1" x14ac:dyDescent="0.2">
      <c r="A24" s="41">
        <v>6117</v>
      </c>
      <c r="B24" s="91">
        <v>6114</v>
      </c>
      <c r="C24" s="26" t="s">
        <v>163</v>
      </c>
      <c r="D24" s="63">
        <f>VLOOKUP($B24,Total!$A$4:$V$348,Total!C$1,FALSE)</f>
        <v>53</v>
      </c>
      <c r="E24" s="63">
        <f>VLOOKUP($B24,Total!$A$4:$V$348,Total!D$1,FALSE)</f>
        <v>3329301</v>
      </c>
      <c r="F24" s="63">
        <f>VLOOKUP($B24,Total!$A$4:$V$348,Total!E$1,FALSE)</f>
        <v>15</v>
      </c>
      <c r="G24" s="63">
        <f>VLOOKUP($B24,Total!$A$4:$V$348,Total!F$1,FALSE)</f>
        <v>657210</v>
      </c>
      <c r="H24" s="63">
        <f>VLOOKUP($B24,Total!$A$4:$V$348,Total!G$1,FALSE)</f>
        <v>0</v>
      </c>
      <c r="I24" s="63">
        <f>VLOOKUP($B24,Total!$A$4:$V$348,Total!H$1,FALSE)</f>
        <v>0</v>
      </c>
      <c r="J24" s="63">
        <f>VLOOKUP($B24,Total!$A$4:$V$348,Total!I$1,FALSE)</f>
        <v>0</v>
      </c>
      <c r="K24" s="63">
        <f>VLOOKUP($B24,Total!$A$4:$V$348,Total!J$1,FALSE)</f>
        <v>0</v>
      </c>
      <c r="L24" s="63">
        <f>VLOOKUP($B24,Total!$A$4:$V$348,Total!K$1,FALSE)</f>
        <v>0</v>
      </c>
      <c r="M24" s="63">
        <f>VLOOKUP($B24,Total!$A$4:$V$348,Total!L$1,FALSE)</f>
        <v>0</v>
      </c>
      <c r="N24" s="63">
        <f>VLOOKUP($B24,Total!$A$4:$V$348,Total!M$1,FALSE)</f>
        <v>0</v>
      </c>
      <c r="O24" s="63">
        <f>VLOOKUP($B24,Total!$A$4:$V$348,Total!N$1,FALSE)</f>
        <v>0</v>
      </c>
      <c r="P24" s="63">
        <f>VLOOKUP($B24,Total!$A$4:$V$348,Total!O$1,FALSE)</f>
        <v>0</v>
      </c>
      <c r="Q24" s="63">
        <f>VLOOKUP($B24,Total!$A$4:$V$348,Total!P$1,FALSE)</f>
        <v>0</v>
      </c>
      <c r="R24" s="63">
        <f>VLOOKUP($B24,Total!$A$4:$V$348,Total!Q$1,FALSE)</f>
        <v>0</v>
      </c>
      <c r="S24" s="63">
        <f>VLOOKUP($B24,Total!$A$4:$V$348,Total!R$1,FALSE)</f>
        <v>0</v>
      </c>
      <c r="T24" s="63">
        <f>VLOOKUP($B24,Total!$A$4:$V$348,Total!S$1,FALSE)</f>
        <v>0</v>
      </c>
      <c r="U24" s="63">
        <f>VLOOKUP($B24,Total!$A$4:$V$348,Total!T$1,FALSE)</f>
        <v>0</v>
      </c>
      <c r="V24" s="63">
        <f>VLOOKUP($B24,Total!$A$4:$V$348,Total!U$1,FALSE)</f>
        <v>0</v>
      </c>
      <c r="W24" s="63">
        <f>VLOOKUP($B24,Total!$A$4:$V$348,Total!V$1,FALSE)</f>
        <v>0</v>
      </c>
      <c r="X24" s="63">
        <f t="shared" si="0"/>
        <v>68</v>
      </c>
      <c r="Y24" s="63">
        <f t="shared" si="1"/>
        <v>3986511</v>
      </c>
      <c r="Z24" s="45"/>
      <c r="AD24" s="45"/>
      <c r="AE24" s="45"/>
      <c r="AG24" s="45"/>
      <c r="AI24" s="45"/>
      <c r="AJ24" s="45"/>
    </row>
    <row r="25" spans="1:36" s="44" customFormat="1" x14ac:dyDescent="0.2">
      <c r="A25" s="41">
        <v>6201</v>
      </c>
      <c r="B25" s="91">
        <v>6301</v>
      </c>
      <c r="C25" s="26" t="s">
        <v>164</v>
      </c>
      <c r="D25" s="63">
        <f>VLOOKUP($B25,Total!$A$4:$V$348,Total!C$1,FALSE)</f>
        <v>0</v>
      </c>
      <c r="E25" s="63">
        <f>VLOOKUP($B25,Total!$A$4:$V$348,Total!D$1,FALSE)</f>
        <v>0</v>
      </c>
      <c r="F25" s="63">
        <f>VLOOKUP($B25,Total!$A$4:$V$348,Total!E$1,FALSE)</f>
        <v>0</v>
      </c>
      <c r="G25" s="63">
        <f>VLOOKUP($B25,Total!$A$4:$V$348,Total!F$1,FALSE)</f>
        <v>0</v>
      </c>
      <c r="H25" s="63">
        <f>VLOOKUP($B25,Total!$A$4:$V$348,Total!G$1,FALSE)</f>
        <v>0</v>
      </c>
      <c r="I25" s="63">
        <f>VLOOKUP($B25,Total!$A$4:$V$348,Total!H$1,FALSE)</f>
        <v>0</v>
      </c>
      <c r="J25" s="63">
        <f>VLOOKUP($B25,Total!$A$4:$V$348,Total!I$1,FALSE)</f>
        <v>0</v>
      </c>
      <c r="K25" s="63">
        <f>VLOOKUP($B25,Total!$A$4:$V$348,Total!J$1,FALSE)</f>
        <v>0</v>
      </c>
      <c r="L25" s="63">
        <f>VLOOKUP($B25,Total!$A$4:$V$348,Total!K$1,FALSE)</f>
        <v>0</v>
      </c>
      <c r="M25" s="63">
        <f>VLOOKUP($B25,Total!$A$4:$V$348,Total!L$1,FALSE)</f>
        <v>0</v>
      </c>
      <c r="N25" s="63">
        <f>VLOOKUP($B25,Total!$A$4:$V$348,Total!M$1,FALSE)</f>
        <v>0</v>
      </c>
      <c r="O25" s="63">
        <f>VLOOKUP($B25,Total!$A$4:$V$348,Total!N$1,FALSE)</f>
        <v>0</v>
      </c>
      <c r="P25" s="63">
        <f>VLOOKUP($B25,Total!$A$4:$V$348,Total!O$1,FALSE)</f>
        <v>0</v>
      </c>
      <c r="Q25" s="63">
        <f>VLOOKUP($B25,Total!$A$4:$V$348,Total!P$1,FALSE)</f>
        <v>0</v>
      </c>
      <c r="R25" s="63">
        <f>VLOOKUP($B25,Total!$A$4:$V$348,Total!Q$1,FALSE)</f>
        <v>0</v>
      </c>
      <c r="S25" s="63">
        <f>VLOOKUP($B25,Total!$A$4:$V$348,Total!R$1,FALSE)</f>
        <v>0</v>
      </c>
      <c r="T25" s="63">
        <f>VLOOKUP($B25,Total!$A$4:$V$348,Total!S$1,FALSE)</f>
        <v>0</v>
      </c>
      <c r="U25" s="63">
        <f>VLOOKUP($B25,Total!$A$4:$V$348,Total!T$1,FALSE)</f>
        <v>0</v>
      </c>
      <c r="V25" s="63">
        <f>VLOOKUP($B25,Total!$A$4:$V$348,Total!U$1,FALSE)</f>
        <v>0</v>
      </c>
      <c r="W25" s="63">
        <f>VLOOKUP($B25,Total!$A$4:$V$348,Total!V$1,FALSE)</f>
        <v>0</v>
      </c>
      <c r="X25" s="63">
        <f t="shared" si="0"/>
        <v>0</v>
      </c>
      <c r="Y25" s="63">
        <f t="shared" si="1"/>
        <v>0</v>
      </c>
      <c r="Z25" s="45"/>
      <c r="AD25" s="45"/>
      <c r="AE25" s="45"/>
      <c r="AG25" s="45"/>
      <c r="AI25" s="45"/>
      <c r="AJ25" s="45"/>
    </row>
    <row r="26" spans="1:36" s="44" customFormat="1" x14ac:dyDescent="0.2">
      <c r="A26" s="41">
        <v>6202</v>
      </c>
      <c r="B26" s="91">
        <v>6303</v>
      </c>
      <c r="C26" s="26" t="s">
        <v>165</v>
      </c>
      <c r="D26" s="63">
        <f>VLOOKUP($B26,Total!$A$4:$V$348,Total!C$1,FALSE)</f>
        <v>0</v>
      </c>
      <c r="E26" s="63">
        <f>VLOOKUP($B26,Total!$A$4:$V$348,Total!D$1,FALSE)</f>
        <v>0</v>
      </c>
      <c r="F26" s="63">
        <f>VLOOKUP($B26,Total!$A$4:$V$348,Total!E$1,FALSE)</f>
        <v>0</v>
      </c>
      <c r="G26" s="63">
        <f>VLOOKUP($B26,Total!$A$4:$V$348,Total!F$1,FALSE)</f>
        <v>0</v>
      </c>
      <c r="H26" s="63">
        <f>VLOOKUP($B26,Total!$A$4:$V$348,Total!G$1,FALSE)</f>
        <v>0</v>
      </c>
      <c r="I26" s="63">
        <f>VLOOKUP($B26,Total!$A$4:$V$348,Total!H$1,FALSE)</f>
        <v>0</v>
      </c>
      <c r="J26" s="63">
        <f>VLOOKUP($B26,Total!$A$4:$V$348,Total!I$1,FALSE)</f>
        <v>0</v>
      </c>
      <c r="K26" s="63">
        <f>VLOOKUP($B26,Total!$A$4:$V$348,Total!J$1,FALSE)</f>
        <v>0</v>
      </c>
      <c r="L26" s="63">
        <f>VLOOKUP($B26,Total!$A$4:$V$348,Total!K$1,FALSE)</f>
        <v>0</v>
      </c>
      <c r="M26" s="63">
        <f>VLOOKUP($B26,Total!$A$4:$V$348,Total!L$1,FALSE)</f>
        <v>0</v>
      </c>
      <c r="N26" s="63">
        <f>VLOOKUP($B26,Total!$A$4:$V$348,Total!M$1,FALSE)</f>
        <v>0</v>
      </c>
      <c r="O26" s="63">
        <f>VLOOKUP($B26,Total!$A$4:$V$348,Total!N$1,FALSE)</f>
        <v>0</v>
      </c>
      <c r="P26" s="63">
        <f>VLOOKUP($B26,Total!$A$4:$V$348,Total!O$1,FALSE)</f>
        <v>0</v>
      </c>
      <c r="Q26" s="63">
        <f>VLOOKUP($B26,Total!$A$4:$V$348,Total!P$1,FALSE)</f>
        <v>0</v>
      </c>
      <c r="R26" s="63">
        <f>VLOOKUP($B26,Total!$A$4:$V$348,Total!Q$1,FALSE)</f>
        <v>0</v>
      </c>
      <c r="S26" s="63">
        <f>VLOOKUP($B26,Total!$A$4:$V$348,Total!R$1,FALSE)</f>
        <v>0</v>
      </c>
      <c r="T26" s="63">
        <f>VLOOKUP($B26,Total!$A$4:$V$348,Total!S$1,FALSE)</f>
        <v>0</v>
      </c>
      <c r="U26" s="63">
        <f>VLOOKUP($B26,Total!$A$4:$V$348,Total!T$1,FALSE)</f>
        <v>0</v>
      </c>
      <c r="V26" s="63">
        <f>VLOOKUP($B26,Total!$A$4:$V$348,Total!U$1,FALSE)</f>
        <v>0</v>
      </c>
      <c r="W26" s="63">
        <f>VLOOKUP($B26,Total!$A$4:$V$348,Total!V$1,FALSE)</f>
        <v>0</v>
      </c>
      <c r="X26" s="63">
        <f t="shared" si="0"/>
        <v>0</v>
      </c>
      <c r="Y26" s="63">
        <f t="shared" si="1"/>
        <v>0</v>
      </c>
      <c r="Z26" s="45"/>
      <c r="AD26" s="45"/>
      <c r="AE26" s="45"/>
      <c r="AG26" s="45"/>
      <c r="AI26" s="45"/>
      <c r="AJ26" s="45"/>
    </row>
    <row r="27" spans="1:36" s="44" customFormat="1" x14ac:dyDescent="0.2">
      <c r="A27" s="41">
        <v>6203</v>
      </c>
      <c r="B27" s="91">
        <v>6305</v>
      </c>
      <c r="C27" s="26" t="s">
        <v>166</v>
      </c>
      <c r="D27" s="63">
        <f>VLOOKUP($B27,Total!$A$4:$V$348,Total!C$1,FALSE)</f>
        <v>0</v>
      </c>
      <c r="E27" s="63">
        <f>VLOOKUP($B27,Total!$A$4:$V$348,Total!D$1,FALSE)</f>
        <v>0</v>
      </c>
      <c r="F27" s="63">
        <f>VLOOKUP($B27,Total!$A$4:$V$348,Total!E$1,FALSE)</f>
        <v>0</v>
      </c>
      <c r="G27" s="63">
        <f>VLOOKUP($B27,Total!$A$4:$V$348,Total!F$1,FALSE)</f>
        <v>0</v>
      </c>
      <c r="H27" s="63">
        <f>VLOOKUP($B27,Total!$A$4:$V$348,Total!G$1,FALSE)</f>
        <v>0</v>
      </c>
      <c r="I27" s="63">
        <f>VLOOKUP($B27,Total!$A$4:$V$348,Total!H$1,FALSE)</f>
        <v>0</v>
      </c>
      <c r="J27" s="63">
        <f>VLOOKUP($B27,Total!$A$4:$V$348,Total!I$1,FALSE)</f>
        <v>0</v>
      </c>
      <c r="K27" s="63">
        <f>VLOOKUP($B27,Total!$A$4:$V$348,Total!J$1,FALSE)</f>
        <v>0</v>
      </c>
      <c r="L27" s="63">
        <f>VLOOKUP($B27,Total!$A$4:$V$348,Total!K$1,FALSE)</f>
        <v>0</v>
      </c>
      <c r="M27" s="63">
        <f>VLOOKUP($B27,Total!$A$4:$V$348,Total!L$1,FALSE)</f>
        <v>0</v>
      </c>
      <c r="N27" s="63">
        <f>VLOOKUP($B27,Total!$A$4:$V$348,Total!M$1,FALSE)</f>
        <v>0</v>
      </c>
      <c r="O27" s="63">
        <f>VLOOKUP($B27,Total!$A$4:$V$348,Total!N$1,FALSE)</f>
        <v>0</v>
      </c>
      <c r="P27" s="63">
        <f>VLOOKUP($B27,Total!$A$4:$V$348,Total!O$1,FALSE)</f>
        <v>0</v>
      </c>
      <c r="Q27" s="63">
        <f>VLOOKUP($B27,Total!$A$4:$V$348,Total!P$1,FALSE)</f>
        <v>0</v>
      </c>
      <c r="R27" s="63">
        <f>VLOOKUP($B27,Total!$A$4:$V$348,Total!Q$1,FALSE)</f>
        <v>0</v>
      </c>
      <c r="S27" s="63">
        <f>VLOOKUP($B27,Total!$A$4:$V$348,Total!R$1,FALSE)</f>
        <v>0</v>
      </c>
      <c r="T27" s="63">
        <f>VLOOKUP($B27,Total!$A$4:$V$348,Total!S$1,FALSE)</f>
        <v>0</v>
      </c>
      <c r="U27" s="63">
        <f>VLOOKUP($B27,Total!$A$4:$V$348,Total!T$1,FALSE)</f>
        <v>0</v>
      </c>
      <c r="V27" s="63">
        <f>VLOOKUP($B27,Total!$A$4:$V$348,Total!U$1,FALSE)</f>
        <v>0</v>
      </c>
      <c r="W27" s="63">
        <f>VLOOKUP($B27,Total!$A$4:$V$348,Total!V$1,FALSE)</f>
        <v>0</v>
      </c>
      <c r="X27" s="63">
        <f t="shared" si="0"/>
        <v>0</v>
      </c>
      <c r="Y27" s="63">
        <f t="shared" si="1"/>
        <v>0</v>
      </c>
      <c r="Z27" s="45"/>
      <c r="AD27" s="45"/>
      <c r="AE27" s="45"/>
      <c r="AG27" s="45"/>
      <c r="AI27" s="45"/>
      <c r="AJ27" s="45"/>
    </row>
    <row r="28" spans="1:36" s="44" customFormat="1" x14ac:dyDescent="0.2">
      <c r="A28" s="41">
        <v>6204</v>
      </c>
      <c r="B28" s="91">
        <v>6308</v>
      </c>
      <c r="C28" s="26" t="s">
        <v>167</v>
      </c>
      <c r="D28" s="63">
        <f>VLOOKUP($B28,Total!$A$4:$V$348,Total!C$1,FALSE)</f>
        <v>0</v>
      </c>
      <c r="E28" s="63">
        <f>VLOOKUP($B28,Total!$A$4:$V$348,Total!D$1,FALSE)</f>
        <v>0</v>
      </c>
      <c r="F28" s="63">
        <f>VLOOKUP($B28,Total!$A$4:$V$348,Total!E$1,FALSE)</f>
        <v>0</v>
      </c>
      <c r="G28" s="63">
        <f>VLOOKUP($B28,Total!$A$4:$V$348,Total!F$1,FALSE)</f>
        <v>0</v>
      </c>
      <c r="H28" s="63">
        <f>VLOOKUP($B28,Total!$A$4:$V$348,Total!G$1,FALSE)</f>
        <v>0</v>
      </c>
      <c r="I28" s="63">
        <f>VLOOKUP($B28,Total!$A$4:$V$348,Total!H$1,FALSE)</f>
        <v>0</v>
      </c>
      <c r="J28" s="63">
        <f>VLOOKUP($B28,Total!$A$4:$V$348,Total!I$1,FALSE)</f>
        <v>0</v>
      </c>
      <c r="K28" s="63">
        <f>VLOOKUP($B28,Total!$A$4:$V$348,Total!J$1,FALSE)</f>
        <v>0</v>
      </c>
      <c r="L28" s="63">
        <f>VLOOKUP($B28,Total!$A$4:$V$348,Total!K$1,FALSE)</f>
        <v>0</v>
      </c>
      <c r="M28" s="63">
        <f>VLOOKUP($B28,Total!$A$4:$V$348,Total!L$1,FALSE)</f>
        <v>0</v>
      </c>
      <c r="N28" s="63">
        <f>VLOOKUP($B28,Total!$A$4:$V$348,Total!M$1,FALSE)</f>
        <v>0</v>
      </c>
      <c r="O28" s="63">
        <f>VLOOKUP($B28,Total!$A$4:$V$348,Total!N$1,FALSE)</f>
        <v>0</v>
      </c>
      <c r="P28" s="63">
        <f>VLOOKUP($B28,Total!$A$4:$V$348,Total!O$1,FALSE)</f>
        <v>0</v>
      </c>
      <c r="Q28" s="63">
        <f>VLOOKUP($B28,Total!$A$4:$V$348,Total!P$1,FALSE)</f>
        <v>0</v>
      </c>
      <c r="R28" s="63">
        <f>VLOOKUP($B28,Total!$A$4:$V$348,Total!Q$1,FALSE)</f>
        <v>0</v>
      </c>
      <c r="S28" s="63">
        <f>VLOOKUP($B28,Total!$A$4:$V$348,Total!R$1,FALSE)</f>
        <v>0</v>
      </c>
      <c r="T28" s="63">
        <f>VLOOKUP($B28,Total!$A$4:$V$348,Total!S$1,FALSE)</f>
        <v>0</v>
      </c>
      <c r="U28" s="63">
        <f>VLOOKUP($B28,Total!$A$4:$V$348,Total!T$1,FALSE)</f>
        <v>0</v>
      </c>
      <c r="V28" s="63">
        <f>VLOOKUP($B28,Total!$A$4:$V$348,Total!U$1,FALSE)</f>
        <v>0</v>
      </c>
      <c r="W28" s="63">
        <f>VLOOKUP($B28,Total!$A$4:$V$348,Total!V$1,FALSE)</f>
        <v>0</v>
      </c>
      <c r="X28" s="63">
        <f t="shared" si="0"/>
        <v>0</v>
      </c>
      <c r="Y28" s="63">
        <f t="shared" si="1"/>
        <v>0</v>
      </c>
      <c r="Z28" s="45"/>
      <c r="AD28" s="45"/>
      <c r="AE28" s="45"/>
      <c r="AG28" s="45"/>
      <c r="AI28" s="45"/>
      <c r="AJ28" s="45"/>
    </row>
    <row r="29" spans="1:36" s="44" customFormat="1" x14ac:dyDescent="0.2">
      <c r="A29" s="41">
        <v>6205</v>
      </c>
      <c r="B29" s="91">
        <v>6310</v>
      </c>
      <c r="C29" s="26" t="s">
        <v>168</v>
      </c>
      <c r="D29" s="63">
        <f>VLOOKUP($B29,Total!$A$4:$V$348,Total!C$1,FALSE)</f>
        <v>0</v>
      </c>
      <c r="E29" s="63">
        <f>VLOOKUP($B29,Total!$A$4:$V$348,Total!D$1,FALSE)</f>
        <v>0</v>
      </c>
      <c r="F29" s="63">
        <f>VLOOKUP($B29,Total!$A$4:$V$348,Total!E$1,FALSE)</f>
        <v>0</v>
      </c>
      <c r="G29" s="63">
        <f>VLOOKUP($B29,Total!$A$4:$V$348,Total!F$1,FALSE)</f>
        <v>0</v>
      </c>
      <c r="H29" s="63">
        <f>VLOOKUP($B29,Total!$A$4:$V$348,Total!G$1,FALSE)</f>
        <v>0</v>
      </c>
      <c r="I29" s="63">
        <f>VLOOKUP($B29,Total!$A$4:$V$348,Total!H$1,FALSE)</f>
        <v>0</v>
      </c>
      <c r="J29" s="63">
        <f>VLOOKUP($B29,Total!$A$4:$V$348,Total!I$1,FALSE)</f>
        <v>0</v>
      </c>
      <c r="K29" s="63">
        <f>VLOOKUP($B29,Total!$A$4:$V$348,Total!J$1,FALSE)</f>
        <v>0</v>
      </c>
      <c r="L29" s="63">
        <f>VLOOKUP($B29,Total!$A$4:$V$348,Total!K$1,FALSE)</f>
        <v>0</v>
      </c>
      <c r="M29" s="63">
        <f>VLOOKUP($B29,Total!$A$4:$V$348,Total!L$1,FALSE)</f>
        <v>0</v>
      </c>
      <c r="N29" s="63">
        <f>VLOOKUP($B29,Total!$A$4:$V$348,Total!M$1,FALSE)</f>
        <v>0</v>
      </c>
      <c r="O29" s="63">
        <f>VLOOKUP($B29,Total!$A$4:$V$348,Total!N$1,FALSE)</f>
        <v>0</v>
      </c>
      <c r="P29" s="63">
        <f>VLOOKUP($B29,Total!$A$4:$V$348,Total!O$1,FALSE)</f>
        <v>0</v>
      </c>
      <c r="Q29" s="63">
        <f>VLOOKUP($B29,Total!$A$4:$V$348,Total!P$1,FALSE)</f>
        <v>0</v>
      </c>
      <c r="R29" s="63">
        <f>VLOOKUP($B29,Total!$A$4:$V$348,Total!Q$1,FALSE)</f>
        <v>0</v>
      </c>
      <c r="S29" s="63">
        <f>VLOOKUP($B29,Total!$A$4:$V$348,Total!R$1,FALSE)</f>
        <v>0</v>
      </c>
      <c r="T29" s="63">
        <f>VLOOKUP($B29,Total!$A$4:$V$348,Total!S$1,FALSE)</f>
        <v>0</v>
      </c>
      <c r="U29" s="63">
        <f>VLOOKUP($B29,Total!$A$4:$V$348,Total!T$1,FALSE)</f>
        <v>0</v>
      </c>
      <c r="V29" s="63">
        <f>VLOOKUP($B29,Total!$A$4:$V$348,Total!U$1,FALSE)</f>
        <v>0</v>
      </c>
      <c r="W29" s="63">
        <f>VLOOKUP($B29,Total!$A$4:$V$348,Total!V$1,FALSE)</f>
        <v>0</v>
      </c>
      <c r="X29" s="63">
        <f t="shared" si="0"/>
        <v>0</v>
      </c>
      <c r="Y29" s="63">
        <f t="shared" si="1"/>
        <v>0</v>
      </c>
      <c r="Z29" s="45"/>
      <c r="AD29" s="45"/>
      <c r="AE29" s="45"/>
      <c r="AG29" s="45"/>
      <c r="AI29" s="45"/>
      <c r="AJ29" s="45"/>
    </row>
    <row r="30" spans="1:36" s="44" customFormat="1" x14ac:dyDescent="0.2">
      <c r="A30" s="41">
        <v>6206</v>
      </c>
      <c r="B30" s="91">
        <v>6304</v>
      </c>
      <c r="C30" s="26" t="s">
        <v>169</v>
      </c>
      <c r="D30" s="63">
        <f>VLOOKUP($B30,Total!$A$4:$V$348,Total!C$1,FALSE)</f>
        <v>0</v>
      </c>
      <c r="E30" s="63">
        <f>VLOOKUP($B30,Total!$A$4:$V$348,Total!D$1,FALSE)</f>
        <v>0</v>
      </c>
      <c r="F30" s="63">
        <f>VLOOKUP($B30,Total!$A$4:$V$348,Total!E$1,FALSE)</f>
        <v>0</v>
      </c>
      <c r="G30" s="63">
        <f>VLOOKUP($B30,Total!$A$4:$V$348,Total!F$1,FALSE)</f>
        <v>0</v>
      </c>
      <c r="H30" s="63">
        <f>VLOOKUP($B30,Total!$A$4:$V$348,Total!G$1,FALSE)</f>
        <v>0</v>
      </c>
      <c r="I30" s="63">
        <f>VLOOKUP($B30,Total!$A$4:$V$348,Total!H$1,FALSE)</f>
        <v>0</v>
      </c>
      <c r="J30" s="63">
        <f>VLOOKUP($B30,Total!$A$4:$V$348,Total!I$1,FALSE)</f>
        <v>0</v>
      </c>
      <c r="K30" s="63">
        <f>VLOOKUP($B30,Total!$A$4:$V$348,Total!J$1,FALSE)</f>
        <v>0</v>
      </c>
      <c r="L30" s="63">
        <f>VLOOKUP($B30,Total!$A$4:$V$348,Total!K$1,FALSE)</f>
        <v>0</v>
      </c>
      <c r="M30" s="63">
        <f>VLOOKUP($B30,Total!$A$4:$V$348,Total!L$1,FALSE)</f>
        <v>0</v>
      </c>
      <c r="N30" s="63">
        <f>VLOOKUP($B30,Total!$A$4:$V$348,Total!M$1,FALSE)</f>
        <v>0</v>
      </c>
      <c r="O30" s="63">
        <f>VLOOKUP($B30,Total!$A$4:$V$348,Total!N$1,FALSE)</f>
        <v>0</v>
      </c>
      <c r="P30" s="63">
        <f>VLOOKUP($B30,Total!$A$4:$V$348,Total!O$1,FALSE)</f>
        <v>0</v>
      </c>
      <c r="Q30" s="63">
        <f>VLOOKUP($B30,Total!$A$4:$V$348,Total!P$1,FALSE)</f>
        <v>0</v>
      </c>
      <c r="R30" s="63">
        <f>VLOOKUP($B30,Total!$A$4:$V$348,Total!Q$1,FALSE)</f>
        <v>0</v>
      </c>
      <c r="S30" s="63">
        <f>VLOOKUP($B30,Total!$A$4:$V$348,Total!R$1,FALSE)</f>
        <v>0</v>
      </c>
      <c r="T30" s="63">
        <f>VLOOKUP($B30,Total!$A$4:$V$348,Total!S$1,FALSE)</f>
        <v>0</v>
      </c>
      <c r="U30" s="63">
        <f>VLOOKUP($B30,Total!$A$4:$V$348,Total!T$1,FALSE)</f>
        <v>0</v>
      </c>
      <c r="V30" s="63">
        <f>VLOOKUP($B30,Total!$A$4:$V$348,Total!U$1,FALSE)</f>
        <v>0</v>
      </c>
      <c r="W30" s="63">
        <f>VLOOKUP($B30,Total!$A$4:$V$348,Total!V$1,FALSE)</f>
        <v>0</v>
      </c>
      <c r="X30" s="63">
        <f t="shared" si="0"/>
        <v>0</v>
      </c>
      <c r="Y30" s="63">
        <f t="shared" si="1"/>
        <v>0</v>
      </c>
      <c r="Z30" s="45"/>
      <c r="AD30" s="45"/>
      <c r="AE30" s="45"/>
      <c r="AG30" s="45"/>
      <c r="AI30" s="45"/>
      <c r="AJ30" s="45"/>
    </row>
    <row r="31" spans="1:36" s="44" customFormat="1" x14ac:dyDescent="0.2">
      <c r="A31" s="41">
        <v>6207</v>
      </c>
      <c r="B31" s="91">
        <v>6306</v>
      </c>
      <c r="C31" s="26" t="s">
        <v>170</v>
      </c>
      <c r="D31" s="63">
        <f>VLOOKUP($B31,Total!$A$4:$V$348,Total!C$1,FALSE)</f>
        <v>0</v>
      </c>
      <c r="E31" s="63">
        <f>VLOOKUP($B31,Total!$A$4:$V$348,Total!D$1,FALSE)</f>
        <v>0</v>
      </c>
      <c r="F31" s="63">
        <f>VLOOKUP($B31,Total!$A$4:$V$348,Total!E$1,FALSE)</f>
        <v>0</v>
      </c>
      <c r="G31" s="63">
        <f>VLOOKUP($B31,Total!$A$4:$V$348,Total!F$1,FALSE)</f>
        <v>0</v>
      </c>
      <c r="H31" s="63">
        <f>VLOOKUP($B31,Total!$A$4:$V$348,Total!G$1,FALSE)</f>
        <v>0</v>
      </c>
      <c r="I31" s="63">
        <f>VLOOKUP($B31,Total!$A$4:$V$348,Total!H$1,FALSE)</f>
        <v>0</v>
      </c>
      <c r="J31" s="63">
        <f>VLOOKUP($B31,Total!$A$4:$V$348,Total!I$1,FALSE)</f>
        <v>0</v>
      </c>
      <c r="K31" s="63">
        <f>VLOOKUP($B31,Total!$A$4:$V$348,Total!J$1,FALSE)</f>
        <v>0</v>
      </c>
      <c r="L31" s="63">
        <f>VLOOKUP($B31,Total!$A$4:$V$348,Total!K$1,FALSE)</f>
        <v>0</v>
      </c>
      <c r="M31" s="63">
        <f>VLOOKUP($B31,Total!$A$4:$V$348,Total!L$1,FALSE)</f>
        <v>0</v>
      </c>
      <c r="N31" s="63">
        <f>VLOOKUP($B31,Total!$A$4:$V$348,Total!M$1,FALSE)</f>
        <v>0</v>
      </c>
      <c r="O31" s="63">
        <f>VLOOKUP($B31,Total!$A$4:$V$348,Total!N$1,FALSE)</f>
        <v>0</v>
      </c>
      <c r="P31" s="63">
        <f>VLOOKUP($B31,Total!$A$4:$V$348,Total!O$1,FALSE)</f>
        <v>0</v>
      </c>
      <c r="Q31" s="63">
        <f>VLOOKUP($B31,Total!$A$4:$V$348,Total!P$1,FALSE)</f>
        <v>0</v>
      </c>
      <c r="R31" s="63">
        <f>VLOOKUP($B31,Total!$A$4:$V$348,Total!Q$1,FALSE)</f>
        <v>0</v>
      </c>
      <c r="S31" s="63">
        <f>VLOOKUP($B31,Total!$A$4:$V$348,Total!R$1,FALSE)</f>
        <v>0</v>
      </c>
      <c r="T31" s="63">
        <f>VLOOKUP($B31,Total!$A$4:$V$348,Total!S$1,FALSE)</f>
        <v>0</v>
      </c>
      <c r="U31" s="63">
        <f>VLOOKUP($B31,Total!$A$4:$V$348,Total!T$1,FALSE)</f>
        <v>0</v>
      </c>
      <c r="V31" s="63">
        <f>VLOOKUP($B31,Total!$A$4:$V$348,Total!U$1,FALSE)</f>
        <v>0</v>
      </c>
      <c r="W31" s="63">
        <f>VLOOKUP($B31,Total!$A$4:$V$348,Total!V$1,FALSE)</f>
        <v>0</v>
      </c>
      <c r="X31" s="63">
        <f t="shared" si="0"/>
        <v>0</v>
      </c>
      <c r="Y31" s="63">
        <f t="shared" si="1"/>
        <v>0</v>
      </c>
      <c r="Z31" s="45"/>
      <c r="AD31" s="45"/>
      <c r="AE31" s="45"/>
      <c r="AG31" s="45"/>
      <c r="AI31" s="45"/>
      <c r="AJ31" s="45"/>
    </row>
    <row r="32" spans="1:36" s="44" customFormat="1" x14ac:dyDescent="0.2">
      <c r="A32" s="41">
        <v>6208</v>
      </c>
      <c r="B32" s="91">
        <v>6307</v>
      </c>
      <c r="C32" s="26" t="s">
        <v>171</v>
      </c>
      <c r="D32" s="63">
        <f>VLOOKUP($B32,Total!$A$4:$V$348,Total!C$1,FALSE)</f>
        <v>0</v>
      </c>
      <c r="E32" s="63">
        <f>VLOOKUP($B32,Total!$A$4:$V$348,Total!D$1,FALSE)</f>
        <v>0</v>
      </c>
      <c r="F32" s="63">
        <f>VLOOKUP($B32,Total!$A$4:$V$348,Total!E$1,FALSE)</f>
        <v>0</v>
      </c>
      <c r="G32" s="63">
        <f>VLOOKUP($B32,Total!$A$4:$V$348,Total!F$1,FALSE)</f>
        <v>0</v>
      </c>
      <c r="H32" s="63">
        <f>VLOOKUP($B32,Total!$A$4:$V$348,Total!G$1,FALSE)</f>
        <v>0</v>
      </c>
      <c r="I32" s="63">
        <f>VLOOKUP($B32,Total!$A$4:$V$348,Total!H$1,FALSE)</f>
        <v>0</v>
      </c>
      <c r="J32" s="63">
        <f>VLOOKUP($B32,Total!$A$4:$V$348,Total!I$1,FALSE)</f>
        <v>0</v>
      </c>
      <c r="K32" s="63">
        <f>VLOOKUP($B32,Total!$A$4:$V$348,Total!J$1,FALSE)</f>
        <v>0</v>
      </c>
      <c r="L32" s="63">
        <f>VLOOKUP($B32,Total!$A$4:$V$348,Total!K$1,FALSE)</f>
        <v>0</v>
      </c>
      <c r="M32" s="63">
        <f>VLOOKUP($B32,Total!$A$4:$V$348,Total!L$1,FALSE)</f>
        <v>0</v>
      </c>
      <c r="N32" s="63">
        <f>VLOOKUP($B32,Total!$A$4:$V$348,Total!M$1,FALSE)</f>
        <v>0</v>
      </c>
      <c r="O32" s="63">
        <f>VLOOKUP($B32,Total!$A$4:$V$348,Total!N$1,FALSE)</f>
        <v>0</v>
      </c>
      <c r="P32" s="63">
        <f>VLOOKUP($B32,Total!$A$4:$V$348,Total!O$1,FALSE)</f>
        <v>0</v>
      </c>
      <c r="Q32" s="63">
        <f>VLOOKUP($B32,Total!$A$4:$V$348,Total!P$1,FALSE)</f>
        <v>0</v>
      </c>
      <c r="R32" s="63">
        <f>VLOOKUP($B32,Total!$A$4:$V$348,Total!Q$1,FALSE)</f>
        <v>0</v>
      </c>
      <c r="S32" s="63">
        <f>VLOOKUP($B32,Total!$A$4:$V$348,Total!R$1,FALSE)</f>
        <v>0</v>
      </c>
      <c r="T32" s="63">
        <f>VLOOKUP($B32,Total!$A$4:$V$348,Total!S$1,FALSE)</f>
        <v>0</v>
      </c>
      <c r="U32" s="63">
        <f>VLOOKUP($B32,Total!$A$4:$V$348,Total!T$1,FALSE)</f>
        <v>0</v>
      </c>
      <c r="V32" s="63">
        <f>VLOOKUP($B32,Total!$A$4:$V$348,Total!U$1,FALSE)</f>
        <v>0</v>
      </c>
      <c r="W32" s="63">
        <f>VLOOKUP($B32,Total!$A$4:$V$348,Total!V$1,FALSE)</f>
        <v>0</v>
      </c>
      <c r="X32" s="63">
        <f t="shared" si="0"/>
        <v>0</v>
      </c>
      <c r="Y32" s="63">
        <f t="shared" si="1"/>
        <v>0</v>
      </c>
      <c r="Z32" s="45"/>
      <c r="AD32" s="45"/>
      <c r="AE32" s="45"/>
      <c r="AG32" s="45"/>
      <c r="AI32" s="45"/>
      <c r="AJ32" s="45"/>
    </row>
    <row r="33" spans="1:36" s="44" customFormat="1" x14ac:dyDescent="0.2">
      <c r="A33" s="41">
        <v>6209</v>
      </c>
      <c r="B33" s="91">
        <v>6302</v>
      </c>
      <c r="C33" s="26" t="s">
        <v>172</v>
      </c>
      <c r="D33" s="63">
        <f>VLOOKUP($B33,Total!$A$4:$V$348,Total!C$1,FALSE)</f>
        <v>0</v>
      </c>
      <c r="E33" s="63">
        <f>VLOOKUP($B33,Total!$A$4:$V$348,Total!D$1,FALSE)</f>
        <v>0</v>
      </c>
      <c r="F33" s="63">
        <f>VLOOKUP($B33,Total!$A$4:$V$348,Total!E$1,FALSE)</f>
        <v>0</v>
      </c>
      <c r="G33" s="63">
        <f>VLOOKUP($B33,Total!$A$4:$V$348,Total!F$1,FALSE)</f>
        <v>0</v>
      </c>
      <c r="H33" s="63">
        <f>VLOOKUP($B33,Total!$A$4:$V$348,Total!G$1,FALSE)</f>
        <v>0</v>
      </c>
      <c r="I33" s="63">
        <f>VLOOKUP($B33,Total!$A$4:$V$348,Total!H$1,FALSE)</f>
        <v>0</v>
      </c>
      <c r="J33" s="63">
        <f>VLOOKUP($B33,Total!$A$4:$V$348,Total!I$1,FALSE)</f>
        <v>0</v>
      </c>
      <c r="K33" s="63">
        <f>VLOOKUP($B33,Total!$A$4:$V$348,Total!J$1,FALSE)</f>
        <v>0</v>
      </c>
      <c r="L33" s="63">
        <f>VLOOKUP($B33,Total!$A$4:$V$348,Total!K$1,FALSE)</f>
        <v>0</v>
      </c>
      <c r="M33" s="63">
        <f>VLOOKUP($B33,Total!$A$4:$V$348,Total!L$1,FALSE)</f>
        <v>0</v>
      </c>
      <c r="N33" s="63">
        <f>VLOOKUP($B33,Total!$A$4:$V$348,Total!M$1,FALSE)</f>
        <v>0</v>
      </c>
      <c r="O33" s="63">
        <f>VLOOKUP($B33,Total!$A$4:$V$348,Total!N$1,FALSE)</f>
        <v>0</v>
      </c>
      <c r="P33" s="63">
        <f>VLOOKUP($B33,Total!$A$4:$V$348,Total!O$1,FALSE)</f>
        <v>0</v>
      </c>
      <c r="Q33" s="63">
        <f>VLOOKUP($B33,Total!$A$4:$V$348,Total!P$1,FALSE)</f>
        <v>0</v>
      </c>
      <c r="R33" s="63">
        <f>VLOOKUP($B33,Total!$A$4:$V$348,Total!Q$1,FALSE)</f>
        <v>0</v>
      </c>
      <c r="S33" s="63">
        <f>VLOOKUP($B33,Total!$A$4:$V$348,Total!R$1,FALSE)</f>
        <v>0</v>
      </c>
      <c r="T33" s="63">
        <f>VLOOKUP($B33,Total!$A$4:$V$348,Total!S$1,FALSE)</f>
        <v>0</v>
      </c>
      <c r="U33" s="63">
        <f>VLOOKUP($B33,Total!$A$4:$V$348,Total!T$1,FALSE)</f>
        <v>0</v>
      </c>
      <c r="V33" s="63">
        <f>VLOOKUP($B33,Total!$A$4:$V$348,Total!U$1,FALSE)</f>
        <v>0</v>
      </c>
      <c r="W33" s="63">
        <f>VLOOKUP($B33,Total!$A$4:$V$348,Total!V$1,FALSE)</f>
        <v>0</v>
      </c>
      <c r="X33" s="63">
        <f t="shared" si="0"/>
        <v>0</v>
      </c>
      <c r="Y33" s="63">
        <f t="shared" si="1"/>
        <v>0</v>
      </c>
      <c r="Z33" s="45"/>
      <c r="AD33" s="45"/>
      <c r="AE33" s="45"/>
      <c r="AG33" s="45"/>
      <c r="AI33" s="45"/>
      <c r="AJ33" s="45"/>
    </row>
    <row r="34" spans="1:36" s="44" customFormat="1" x14ac:dyDescent="0.2">
      <c r="A34" s="41">
        <v>6214</v>
      </c>
      <c r="B34" s="91">
        <v>6309</v>
      </c>
      <c r="C34" s="26" t="s">
        <v>173</v>
      </c>
      <c r="D34" s="63">
        <f>VLOOKUP($B34,Total!$A$4:$V$348,Total!C$1,FALSE)</f>
        <v>0</v>
      </c>
      <c r="E34" s="63">
        <f>VLOOKUP($B34,Total!$A$4:$V$348,Total!D$1,FALSE)</f>
        <v>0</v>
      </c>
      <c r="F34" s="63">
        <f>VLOOKUP($B34,Total!$A$4:$V$348,Total!E$1,FALSE)</f>
        <v>0</v>
      </c>
      <c r="G34" s="63">
        <f>VLOOKUP($B34,Total!$A$4:$V$348,Total!F$1,FALSE)</f>
        <v>0</v>
      </c>
      <c r="H34" s="63">
        <f>VLOOKUP($B34,Total!$A$4:$V$348,Total!G$1,FALSE)</f>
        <v>0</v>
      </c>
      <c r="I34" s="63">
        <f>VLOOKUP($B34,Total!$A$4:$V$348,Total!H$1,FALSE)</f>
        <v>0</v>
      </c>
      <c r="J34" s="63">
        <f>VLOOKUP($B34,Total!$A$4:$V$348,Total!I$1,FALSE)</f>
        <v>0</v>
      </c>
      <c r="K34" s="63">
        <f>VLOOKUP($B34,Total!$A$4:$V$348,Total!J$1,FALSE)</f>
        <v>0</v>
      </c>
      <c r="L34" s="63">
        <f>VLOOKUP($B34,Total!$A$4:$V$348,Total!K$1,FALSE)</f>
        <v>0</v>
      </c>
      <c r="M34" s="63">
        <f>VLOOKUP($B34,Total!$A$4:$V$348,Total!L$1,FALSE)</f>
        <v>0</v>
      </c>
      <c r="N34" s="63">
        <f>VLOOKUP($B34,Total!$A$4:$V$348,Total!M$1,FALSE)</f>
        <v>0</v>
      </c>
      <c r="O34" s="63">
        <f>VLOOKUP($B34,Total!$A$4:$V$348,Total!N$1,FALSE)</f>
        <v>0</v>
      </c>
      <c r="P34" s="63">
        <f>VLOOKUP($B34,Total!$A$4:$V$348,Total!O$1,FALSE)</f>
        <v>0</v>
      </c>
      <c r="Q34" s="63">
        <f>VLOOKUP($B34,Total!$A$4:$V$348,Total!P$1,FALSE)</f>
        <v>0</v>
      </c>
      <c r="R34" s="63">
        <f>VLOOKUP($B34,Total!$A$4:$V$348,Total!Q$1,FALSE)</f>
        <v>0</v>
      </c>
      <c r="S34" s="63">
        <f>VLOOKUP($B34,Total!$A$4:$V$348,Total!R$1,FALSE)</f>
        <v>0</v>
      </c>
      <c r="T34" s="63">
        <f>VLOOKUP($B34,Total!$A$4:$V$348,Total!S$1,FALSE)</f>
        <v>0</v>
      </c>
      <c r="U34" s="63">
        <f>VLOOKUP($B34,Total!$A$4:$V$348,Total!T$1,FALSE)</f>
        <v>0</v>
      </c>
      <c r="V34" s="63">
        <f>VLOOKUP($B34,Total!$A$4:$V$348,Total!U$1,FALSE)</f>
        <v>0</v>
      </c>
      <c r="W34" s="63">
        <f>VLOOKUP($B34,Total!$A$4:$V$348,Total!V$1,FALSE)</f>
        <v>0</v>
      </c>
      <c r="X34" s="63">
        <f t="shared" si="0"/>
        <v>0</v>
      </c>
      <c r="Y34" s="63">
        <f t="shared" si="1"/>
        <v>0</v>
      </c>
      <c r="Z34" s="45"/>
      <c r="AD34" s="45"/>
      <c r="AE34" s="45"/>
      <c r="AG34" s="45"/>
      <c r="AI34" s="45"/>
      <c r="AJ34" s="45"/>
    </row>
    <row r="35" spans="1:36" s="44" customFormat="1" x14ac:dyDescent="0.2">
      <c r="A35" s="41">
        <v>6301</v>
      </c>
      <c r="B35" s="91">
        <v>6201</v>
      </c>
      <c r="C35" s="26" t="s">
        <v>174</v>
      </c>
      <c r="D35" s="63">
        <f>VLOOKUP($B35,Total!$A$4:$V$348,Total!C$1,FALSE)</f>
        <v>91</v>
      </c>
      <c r="E35" s="63">
        <f>VLOOKUP($B35,Total!$A$4:$V$348,Total!D$1,FALSE)</f>
        <v>5716347</v>
      </c>
      <c r="F35" s="63">
        <f>VLOOKUP($B35,Total!$A$4:$V$348,Total!E$1,FALSE)</f>
        <v>30</v>
      </c>
      <c r="G35" s="63">
        <f>VLOOKUP($B35,Total!$A$4:$V$348,Total!F$1,FALSE)</f>
        <v>1314420</v>
      </c>
      <c r="H35" s="63">
        <f>VLOOKUP($B35,Total!$A$4:$V$348,Total!G$1,FALSE)</f>
        <v>0</v>
      </c>
      <c r="I35" s="63">
        <f>VLOOKUP($B35,Total!$A$4:$V$348,Total!H$1,FALSE)</f>
        <v>0</v>
      </c>
      <c r="J35" s="63">
        <f>VLOOKUP($B35,Total!$A$4:$V$348,Total!I$1,FALSE)</f>
        <v>0</v>
      </c>
      <c r="K35" s="63">
        <f>VLOOKUP($B35,Total!$A$4:$V$348,Total!J$1,FALSE)</f>
        <v>0</v>
      </c>
      <c r="L35" s="63">
        <f>VLOOKUP($B35,Total!$A$4:$V$348,Total!K$1,FALSE)</f>
        <v>0</v>
      </c>
      <c r="M35" s="63">
        <f>VLOOKUP($B35,Total!$A$4:$V$348,Total!L$1,FALSE)</f>
        <v>0</v>
      </c>
      <c r="N35" s="63">
        <f>VLOOKUP($B35,Total!$A$4:$V$348,Total!M$1,FALSE)</f>
        <v>0</v>
      </c>
      <c r="O35" s="63">
        <f>VLOOKUP($B35,Total!$A$4:$V$348,Total!N$1,FALSE)</f>
        <v>0</v>
      </c>
      <c r="P35" s="63">
        <f>VLOOKUP($B35,Total!$A$4:$V$348,Total!O$1,FALSE)</f>
        <v>0</v>
      </c>
      <c r="Q35" s="63">
        <f>VLOOKUP($B35,Total!$A$4:$V$348,Total!P$1,FALSE)</f>
        <v>0</v>
      </c>
      <c r="R35" s="63">
        <f>VLOOKUP($B35,Total!$A$4:$V$348,Total!Q$1,FALSE)</f>
        <v>0</v>
      </c>
      <c r="S35" s="63">
        <f>VLOOKUP($B35,Total!$A$4:$V$348,Total!R$1,FALSE)</f>
        <v>0</v>
      </c>
      <c r="T35" s="63">
        <f>VLOOKUP($B35,Total!$A$4:$V$348,Total!S$1,FALSE)</f>
        <v>0</v>
      </c>
      <c r="U35" s="63">
        <f>VLOOKUP($B35,Total!$A$4:$V$348,Total!T$1,FALSE)</f>
        <v>0</v>
      </c>
      <c r="V35" s="63">
        <f>VLOOKUP($B35,Total!$A$4:$V$348,Total!U$1,FALSE)</f>
        <v>0</v>
      </c>
      <c r="W35" s="63">
        <f>VLOOKUP($B35,Total!$A$4:$V$348,Total!V$1,FALSE)</f>
        <v>0</v>
      </c>
      <c r="X35" s="63">
        <f t="shared" si="0"/>
        <v>121</v>
      </c>
      <c r="Y35" s="63">
        <f t="shared" si="1"/>
        <v>7030767</v>
      </c>
      <c r="Z35" s="45"/>
      <c r="AD35" s="45"/>
      <c r="AE35" s="45"/>
      <c r="AG35" s="45"/>
      <c r="AI35" s="45"/>
      <c r="AJ35" s="45"/>
    </row>
    <row r="36" spans="1:36" s="44" customFormat="1" x14ac:dyDescent="0.2">
      <c r="A36" s="41">
        <v>6302</v>
      </c>
      <c r="B36" s="91">
        <v>6205</v>
      </c>
      <c r="C36" s="26" t="s">
        <v>175</v>
      </c>
      <c r="D36" s="63">
        <f>VLOOKUP($B36,Total!$A$4:$V$348,Total!C$1,FALSE)</f>
        <v>0</v>
      </c>
      <c r="E36" s="63">
        <f>VLOOKUP($B36,Total!$A$4:$V$348,Total!D$1,FALSE)</f>
        <v>0</v>
      </c>
      <c r="F36" s="63">
        <f>VLOOKUP($B36,Total!$A$4:$V$348,Total!E$1,FALSE)</f>
        <v>0</v>
      </c>
      <c r="G36" s="63">
        <f>VLOOKUP($B36,Total!$A$4:$V$348,Total!F$1,FALSE)</f>
        <v>0</v>
      </c>
      <c r="H36" s="63">
        <f>VLOOKUP($B36,Total!$A$4:$V$348,Total!G$1,FALSE)</f>
        <v>0</v>
      </c>
      <c r="I36" s="63">
        <f>VLOOKUP($B36,Total!$A$4:$V$348,Total!H$1,FALSE)</f>
        <v>0</v>
      </c>
      <c r="J36" s="63">
        <f>VLOOKUP($B36,Total!$A$4:$V$348,Total!I$1,FALSE)</f>
        <v>0</v>
      </c>
      <c r="K36" s="63">
        <f>VLOOKUP($B36,Total!$A$4:$V$348,Total!J$1,FALSE)</f>
        <v>0</v>
      </c>
      <c r="L36" s="63">
        <f>VLOOKUP($B36,Total!$A$4:$V$348,Total!K$1,FALSE)</f>
        <v>0</v>
      </c>
      <c r="M36" s="63">
        <f>VLOOKUP($B36,Total!$A$4:$V$348,Total!L$1,FALSE)</f>
        <v>0</v>
      </c>
      <c r="N36" s="63">
        <f>VLOOKUP($B36,Total!$A$4:$V$348,Total!M$1,FALSE)</f>
        <v>0</v>
      </c>
      <c r="O36" s="63">
        <f>VLOOKUP($B36,Total!$A$4:$V$348,Total!N$1,FALSE)</f>
        <v>0</v>
      </c>
      <c r="P36" s="63">
        <f>VLOOKUP($B36,Total!$A$4:$V$348,Total!O$1,FALSE)</f>
        <v>0</v>
      </c>
      <c r="Q36" s="63">
        <f>VLOOKUP($B36,Total!$A$4:$V$348,Total!P$1,FALSE)</f>
        <v>0</v>
      </c>
      <c r="R36" s="63">
        <f>VLOOKUP($B36,Total!$A$4:$V$348,Total!Q$1,FALSE)</f>
        <v>0</v>
      </c>
      <c r="S36" s="63">
        <f>VLOOKUP($B36,Total!$A$4:$V$348,Total!R$1,FALSE)</f>
        <v>0</v>
      </c>
      <c r="T36" s="63">
        <f>VLOOKUP($B36,Total!$A$4:$V$348,Total!S$1,FALSE)</f>
        <v>0</v>
      </c>
      <c r="U36" s="63">
        <f>VLOOKUP($B36,Total!$A$4:$V$348,Total!T$1,FALSE)</f>
        <v>0</v>
      </c>
      <c r="V36" s="63">
        <f>VLOOKUP($B36,Total!$A$4:$V$348,Total!U$1,FALSE)</f>
        <v>0</v>
      </c>
      <c r="W36" s="63">
        <f>VLOOKUP($B36,Total!$A$4:$V$348,Total!V$1,FALSE)</f>
        <v>0</v>
      </c>
      <c r="X36" s="63">
        <f t="shared" si="0"/>
        <v>0</v>
      </c>
      <c r="Y36" s="63">
        <f t="shared" si="1"/>
        <v>0</v>
      </c>
      <c r="Z36" s="45"/>
      <c r="AD36" s="45"/>
      <c r="AE36" s="45"/>
      <c r="AG36" s="45"/>
      <c r="AI36" s="45"/>
      <c r="AJ36" s="45"/>
    </row>
    <row r="37" spans="1:36" s="44" customFormat="1" x14ac:dyDescent="0.2">
      <c r="A37" s="41">
        <v>6303</v>
      </c>
      <c r="B37" s="91">
        <v>6203</v>
      </c>
      <c r="C37" s="26" t="s">
        <v>176</v>
      </c>
      <c r="D37" s="63">
        <f>VLOOKUP($B37,Total!$A$4:$V$348,Total!C$1,FALSE)</f>
        <v>0</v>
      </c>
      <c r="E37" s="63">
        <f>VLOOKUP($B37,Total!$A$4:$V$348,Total!D$1,FALSE)</f>
        <v>0</v>
      </c>
      <c r="F37" s="63">
        <f>VLOOKUP($B37,Total!$A$4:$V$348,Total!E$1,FALSE)</f>
        <v>0</v>
      </c>
      <c r="G37" s="63">
        <f>VLOOKUP($B37,Total!$A$4:$V$348,Total!F$1,FALSE)</f>
        <v>0</v>
      </c>
      <c r="H37" s="63">
        <f>VLOOKUP($B37,Total!$A$4:$V$348,Total!G$1,FALSE)</f>
        <v>0</v>
      </c>
      <c r="I37" s="63">
        <f>VLOOKUP($B37,Total!$A$4:$V$348,Total!H$1,FALSE)</f>
        <v>0</v>
      </c>
      <c r="J37" s="63">
        <f>VLOOKUP($B37,Total!$A$4:$V$348,Total!I$1,FALSE)</f>
        <v>0</v>
      </c>
      <c r="K37" s="63">
        <f>VLOOKUP($B37,Total!$A$4:$V$348,Total!J$1,FALSE)</f>
        <v>0</v>
      </c>
      <c r="L37" s="63">
        <f>VLOOKUP($B37,Total!$A$4:$V$348,Total!K$1,FALSE)</f>
        <v>0</v>
      </c>
      <c r="M37" s="63">
        <f>VLOOKUP($B37,Total!$A$4:$V$348,Total!L$1,FALSE)</f>
        <v>0</v>
      </c>
      <c r="N37" s="63">
        <f>VLOOKUP($B37,Total!$A$4:$V$348,Total!M$1,FALSE)</f>
        <v>0</v>
      </c>
      <c r="O37" s="63">
        <f>VLOOKUP($B37,Total!$A$4:$V$348,Total!N$1,FALSE)</f>
        <v>0</v>
      </c>
      <c r="P37" s="63">
        <f>VLOOKUP($B37,Total!$A$4:$V$348,Total!O$1,FALSE)</f>
        <v>0</v>
      </c>
      <c r="Q37" s="63">
        <f>VLOOKUP($B37,Total!$A$4:$V$348,Total!P$1,FALSE)</f>
        <v>0</v>
      </c>
      <c r="R37" s="63">
        <f>VLOOKUP($B37,Total!$A$4:$V$348,Total!Q$1,FALSE)</f>
        <v>0</v>
      </c>
      <c r="S37" s="63">
        <f>VLOOKUP($B37,Total!$A$4:$V$348,Total!R$1,FALSE)</f>
        <v>0</v>
      </c>
      <c r="T37" s="63">
        <f>VLOOKUP($B37,Total!$A$4:$V$348,Total!S$1,FALSE)</f>
        <v>0</v>
      </c>
      <c r="U37" s="63">
        <f>VLOOKUP($B37,Total!$A$4:$V$348,Total!T$1,FALSE)</f>
        <v>0</v>
      </c>
      <c r="V37" s="63">
        <f>VLOOKUP($B37,Total!$A$4:$V$348,Total!U$1,FALSE)</f>
        <v>0</v>
      </c>
      <c r="W37" s="63">
        <f>VLOOKUP($B37,Total!$A$4:$V$348,Total!V$1,FALSE)</f>
        <v>0</v>
      </c>
      <c r="X37" s="63">
        <f t="shared" si="0"/>
        <v>0</v>
      </c>
      <c r="Y37" s="63">
        <f t="shared" si="1"/>
        <v>0</v>
      </c>
      <c r="Z37" s="45"/>
      <c r="AD37" s="45"/>
      <c r="AE37" s="45"/>
      <c r="AG37" s="45"/>
      <c r="AI37" s="45"/>
      <c r="AJ37" s="45"/>
    </row>
    <row r="38" spans="1:36" s="44" customFormat="1" x14ac:dyDescent="0.2">
      <c r="A38" s="41">
        <v>6304</v>
      </c>
      <c r="B38" s="91">
        <v>6202</v>
      </c>
      <c r="C38" s="26" t="s">
        <v>177</v>
      </c>
      <c r="D38" s="63">
        <f>VLOOKUP($B38,Total!$A$4:$V$348,Total!C$1,FALSE)</f>
        <v>0</v>
      </c>
      <c r="E38" s="63">
        <f>VLOOKUP($B38,Total!$A$4:$V$348,Total!D$1,FALSE)</f>
        <v>0</v>
      </c>
      <c r="F38" s="63">
        <f>VLOOKUP($B38,Total!$A$4:$V$348,Total!E$1,FALSE)</f>
        <v>0</v>
      </c>
      <c r="G38" s="63">
        <f>VLOOKUP($B38,Total!$A$4:$V$348,Total!F$1,FALSE)</f>
        <v>0</v>
      </c>
      <c r="H38" s="63">
        <f>VLOOKUP($B38,Total!$A$4:$V$348,Total!G$1,FALSE)</f>
        <v>0</v>
      </c>
      <c r="I38" s="63">
        <f>VLOOKUP($B38,Total!$A$4:$V$348,Total!H$1,FALSE)</f>
        <v>0</v>
      </c>
      <c r="J38" s="63">
        <f>VLOOKUP($B38,Total!$A$4:$V$348,Total!I$1,FALSE)</f>
        <v>0</v>
      </c>
      <c r="K38" s="63">
        <f>VLOOKUP($B38,Total!$A$4:$V$348,Total!J$1,FALSE)</f>
        <v>0</v>
      </c>
      <c r="L38" s="63">
        <f>VLOOKUP($B38,Total!$A$4:$V$348,Total!K$1,FALSE)</f>
        <v>0</v>
      </c>
      <c r="M38" s="63">
        <f>VLOOKUP($B38,Total!$A$4:$V$348,Total!L$1,FALSE)</f>
        <v>0</v>
      </c>
      <c r="N38" s="63">
        <f>VLOOKUP($B38,Total!$A$4:$V$348,Total!M$1,FALSE)</f>
        <v>0</v>
      </c>
      <c r="O38" s="63">
        <f>VLOOKUP($B38,Total!$A$4:$V$348,Total!N$1,FALSE)</f>
        <v>0</v>
      </c>
      <c r="P38" s="63">
        <f>VLOOKUP($B38,Total!$A$4:$V$348,Total!O$1,FALSE)</f>
        <v>0</v>
      </c>
      <c r="Q38" s="63">
        <f>VLOOKUP($B38,Total!$A$4:$V$348,Total!P$1,FALSE)</f>
        <v>0</v>
      </c>
      <c r="R38" s="63">
        <f>VLOOKUP($B38,Total!$A$4:$V$348,Total!Q$1,FALSE)</f>
        <v>0</v>
      </c>
      <c r="S38" s="63">
        <f>VLOOKUP($B38,Total!$A$4:$V$348,Total!R$1,FALSE)</f>
        <v>0</v>
      </c>
      <c r="T38" s="63">
        <f>VLOOKUP($B38,Total!$A$4:$V$348,Total!S$1,FALSE)</f>
        <v>0</v>
      </c>
      <c r="U38" s="63">
        <f>VLOOKUP($B38,Total!$A$4:$V$348,Total!T$1,FALSE)</f>
        <v>0</v>
      </c>
      <c r="V38" s="63">
        <f>VLOOKUP($B38,Total!$A$4:$V$348,Total!U$1,FALSE)</f>
        <v>0</v>
      </c>
      <c r="W38" s="63">
        <f>VLOOKUP($B38,Total!$A$4:$V$348,Total!V$1,FALSE)</f>
        <v>0</v>
      </c>
      <c r="X38" s="63">
        <f t="shared" si="0"/>
        <v>0</v>
      </c>
      <c r="Y38" s="63">
        <f t="shared" si="1"/>
        <v>0</v>
      </c>
      <c r="Z38" s="45"/>
      <c r="AD38" s="45"/>
      <c r="AE38" s="45"/>
      <c r="AG38" s="45"/>
      <c r="AI38" s="45"/>
      <c r="AJ38" s="45"/>
    </row>
    <row r="39" spans="1:36" s="44" customFormat="1" x14ac:dyDescent="0.2">
      <c r="A39" s="41">
        <v>6305</v>
      </c>
      <c r="B39" s="91">
        <v>6204</v>
      </c>
      <c r="C39" s="26" t="s">
        <v>178</v>
      </c>
      <c r="D39" s="63">
        <f>VLOOKUP($B39,Total!$A$4:$V$348,Total!C$1,FALSE)</f>
        <v>0</v>
      </c>
      <c r="E39" s="63">
        <f>VLOOKUP($B39,Total!$A$4:$V$348,Total!D$1,FALSE)</f>
        <v>0</v>
      </c>
      <c r="F39" s="63">
        <f>VLOOKUP($B39,Total!$A$4:$V$348,Total!E$1,FALSE)</f>
        <v>0</v>
      </c>
      <c r="G39" s="63">
        <f>VLOOKUP($B39,Total!$A$4:$V$348,Total!F$1,FALSE)</f>
        <v>0</v>
      </c>
      <c r="H39" s="63">
        <f>VLOOKUP($B39,Total!$A$4:$V$348,Total!G$1,FALSE)</f>
        <v>164</v>
      </c>
      <c r="I39" s="63">
        <f>VLOOKUP($B39,Total!$A$4:$V$348,Total!H$1,FALSE)</f>
        <v>10301988</v>
      </c>
      <c r="J39" s="63">
        <f>VLOOKUP($B39,Total!$A$4:$V$348,Total!I$1,FALSE)</f>
        <v>80</v>
      </c>
      <c r="K39" s="63">
        <f>VLOOKUP($B39,Total!$A$4:$V$348,Total!J$1,FALSE)</f>
        <v>3505120</v>
      </c>
      <c r="L39" s="63">
        <f>VLOOKUP($B39,Total!$A$4:$V$348,Total!K$1,FALSE)</f>
        <v>0</v>
      </c>
      <c r="M39" s="63">
        <f>VLOOKUP($B39,Total!$A$4:$V$348,Total!L$1,FALSE)</f>
        <v>0</v>
      </c>
      <c r="N39" s="63">
        <f>VLOOKUP($B39,Total!$A$4:$V$348,Total!M$1,FALSE)</f>
        <v>0</v>
      </c>
      <c r="O39" s="63">
        <f>VLOOKUP($B39,Total!$A$4:$V$348,Total!N$1,FALSE)</f>
        <v>0</v>
      </c>
      <c r="P39" s="63">
        <f>VLOOKUP($B39,Total!$A$4:$V$348,Total!O$1,FALSE)</f>
        <v>0</v>
      </c>
      <c r="Q39" s="63">
        <f>VLOOKUP($B39,Total!$A$4:$V$348,Total!P$1,FALSE)</f>
        <v>0</v>
      </c>
      <c r="R39" s="63">
        <f>VLOOKUP($B39,Total!$A$4:$V$348,Total!Q$1,FALSE)</f>
        <v>0</v>
      </c>
      <c r="S39" s="63">
        <f>VLOOKUP($B39,Total!$A$4:$V$348,Total!R$1,FALSE)</f>
        <v>0</v>
      </c>
      <c r="T39" s="63">
        <f>VLOOKUP($B39,Total!$A$4:$V$348,Total!S$1,FALSE)</f>
        <v>0</v>
      </c>
      <c r="U39" s="63">
        <f>VLOOKUP($B39,Total!$A$4:$V$348,Total!T$1,FALSE)</f>
        <v>0</v>
      </c>
      <c r="V39" s="63">
        <f>VLOOKUP($B39,Total!$A$4:$V$348,Total!U$1,FALSE)</f>
        <v>0</v>
      </c>
      <c r="W39" s="63">
        <f>VLOOKUP($B39,Total!$A$4:$V$348,Total!V$1,FALSE)</f>
        <v>0</v>
      </c>
      <c r="X39" s="63">
        <f t="shared" si="0"/>
        <v>244</v>
      </c>
      <c r="Y39" s="63">
        <f t="shared" si="1"/>
        <v>13807108</v>
      </c>
      <c r="Z39" s="45"/>
      <c r="AD39" s="45"/>
      <c r="AE39" s="45"/>
      <c r="AG39" s="45"/>
      <c r="AI39" s="45"/>
      <c r="AJ39" s="45"/>
    </row>
    <row r="40" spans="1:36" s="44" customFormat="1" ht="13.5" thickBot="1" x14ac:dyDescent="0.25">
      <c r="A40" s="42">
        <v>6306</v>
      </c>
      <c r="B40" s="91">
        <v>6206</v>
      </c>
      <c r="C40" s="26" t="s">
        <v>179</v>
      </c>
      <c r="D40" s="63">
        <f>VLOOKUP($B40,Total!$A$4:$V$348,Total!C$1,FALSE)</f>
        <v>0</v>
      </c>
      <c r="E40" s="63">
        <f>VLOOKUP($B40,Total!$A$4:$V$348,Total!D$1,FALSE)</f>
        <v>0</v>
      </c>
      <c r="F40" s="63">
        <f>VLOOKUP($B40,Total!$A$4:$V$348,Total!E$1,FALSE)</f>
        <v>0</v>
      </c>
      <c r="G40" s="63">
        <f>VLOOKUP($B40,Total!$A$4:$V$348,Total!F$1,FALSE)</f>
        <v>0</v>
      </c>
      <c r="H40" s="63">
        <f>VLOOKUP($B40,Total!$A$4:$V$348,Total!G$1,FALSE)</f>
        <v>0</v>
      </c>
      <c r="I40" s="63">
        <f>VLOOKUP($B40,Total!$A$4:$V$348,Total!H$1,FALSE)</f>
        <v>0</v>
      </c>
      <c r="J40" s="63">
        <f>VLOOKUP($B40,Total!$A$4:$V$348,Total!I$1,FALSE)</f>
        <v>0</v>
      </c>
      <c r="K40" s="63">
        <f>VLOOKUP($B40,Total!$A$4:$V$348,Total!J$1,FALSE)</f>
        <v>0</v>
      </c>
      <c r="L40" s="63">
        <f>VLOOKUP($B40,Total!$A$4:$V$348,Total!K$1,FALSE)</f>
        <v>0</v>
      </c>
      <c r="M40" s="63">
        <f>VLOOKUP($B40,Total!$A$4:$V$348,Total!L$1,FALSE)</f>
        <v>0</v>
      </c>
      <c r="N40" s="63">
        <f>VLOOKUP($B40,Total!$A$4:$V$348,Total!M$1,FALSE)</f>
        <v>0</v>
      </c>
      <c r="O40" s="63">
        <f>VLOOKUP($B40,Total!$A$4:$V$348,Total!N$1,FALSE)</f>
        <v>0</v>
      </c>
      <c r="P40" s="63">
        <f>VLOOKUP($B40,Total!$A$4:$V$348,Total!O$1,FALSE)</f>
        <v>0</v>
      </c>
      <c r="Q40" s="63">
        <f>VLOOKUP($B40,Total!$A$4:$V$348,Total!P$1,FALSE)</f>
        <v>0</v>
      </c>
      <c r="R40" s="63">
        <f>VLOOKUP($B40,Total!$A$4:$V$348,Total!Q$1,FALSE)</f>
        <v>0</v>
      </c>
      <c r="S40" s="63">
        <f>VLOOKUP($B40,Total!$A$4:$V$348,Total!R$1,FALSE)</f>
        <v>0</v>
      </c>
      <c r="T40" s="63">
        <f>VLOOKUP($B40,Total!$A$4:$V$348,Total!S$1,FALSE)</f>
        <v>0</v>
      </c>
      <c r="U40" s="63">
        <f>VLOOKUP($B40,Total!$A$4:$V$348,Total!T$1,FALSE)</f>
        <v>0</v>
      </c>
      <c r="V40" s="63">
        <f>VLOOKUP($B40,Total!$A$4:$V$348,Total!U$1,FALSE)</f>
        <v>0</v>
      </c>
      <c r="W40" s="63">
        <f>VLOOKUP($B40,Total!$A$4:$V$348,Total!V$1,FALSE)</f>
        <v>0</v>
      </c>
      <c r="X40" s="63">
        <f>D40+F40+H40+J40+L40+N40+P40+R40+T40+V40</f>
        <v>0</v>
      </c>
      <c r="Y40" s="63">
        <f>E40+G40+I40+K40+M40+O40+Q40+S40+U40+W40</f>
        <v>0</v>
      </c>
      <c r="Z40" s="45"/>
      <c r="AD40" s="45"/>
      <c r="AE40" s="45"/>
      <c r="AG40" s="45"/>
      <c r="AI40" s="45"/>
      <c r="AJ40" s="45"/>
    </row>
    <row r="41" spans="1:36" s="44" customFormat="1" ht="13.5" thickBot="1" x14ac:dyDescent="0.25">
      <c r="A41" s="209" t="s">
        <v>7</v>
      </c>
      <c r="B41" s="210"/>
      <c r="C41" s="211"/>
      <c r="D41" s="4">
        <f t="shared" ref="D41:G41" si="2">SUM(D8:D40)</f>
        <v>178</v>
      </c>
      <c r="E41" s="4">
        <f t="shared" si="2"/>
        <v>11181426</v>
      </c>
      <c r="F41" s="4">
        <f t="shared" si="2"/>
        <v>72</v>
      </c>
      <c r="G41" s="4">
        <f t="shared" si="2"/>
        <v>3154608</v>
      </c>
      <c r="H41" s="4">
        <f>SUM(H8:H40)</f>
        <v>175</v>
      </c>
      <c r="I41" s="3">
        <f t="shared" ref="I41:Y41" si="3">SUM(I8:I40)</f>
        <v>10992975</v>
      </c>
      <c r="J41" s="3">
        <f t="shared" si="3"/>
        <v>80</v>
      </c>
      <c r="K41" s="3">
        <f t="shared" si="3"/>
        <v>3505120</v>
      </c>
      <c r="L41" s="3">
        <f t="shared" si="3"/>
        <v>0</v>
      </c>
      <c r="M41" s="3">
        <f t="shared" si="3"/>
        <v>0</v>
      </c>
      <c r="N41" s="3">
        <f t="shared" si="3"/>
        <v>0</v>
      </c>
      <c r="O41" s="3">
        <f t="shared" si="3"/>
        <v>0</v>
      </c>
      <c r="P41" s="3">
        <f>SUM(P8:P40)</f>
        <v>0</v>
      </c>
      <c r="Q41" s="3">
        <f>SUM(Q8:Q40)</f>
        <v>0</v>
      </c>
      <c r="R41" s="3">
        <f>SUM(R8:R40)</f>
        <v>0</v>
      </c>
      <c r="S41" s="3">
        <f>SUM(S8:S40)</f>
        <v>0</v>
      </c>
      <c r="T41" s="3">
        <f t="shared" si="3"/>
        <v>0</v>
      </c>
      <c r="U41" s="3">
        <f t="shared" si="3"/>
        <v>0</v>
      </c>
      <c r="V41" s="3">
        <f t="shared" si="3"/>
        <v>0</v>
      </c>
      <c r="W41" s="3">
        <f t="shared" si="3"/>
        <v>0</v>
      </c>
      <c r="X41" s="3">
        <f t="shared" si="3"/>
        <v>505</v>
      </c>
      <c r="Y41" s="3">
        <f t="shared" si="3"/>
        <v>28834129</v>
      </c>
      <c r="Z41" s="45"/>
      <c r="AA41" s="45"/>
    </row>
    <row r="45" spans="1:36" x14ac:dyDescent="0.2">
      <c r="F45" s="34"/>
      <c r="G45" s="35"/>
    </row>
    <row r="46" spans="1:36" x14ac:dyDescent="0.2">
      <c r="F46" s="34"/>
      <c r="G46" s="35"/>
    </row>
  </sheetData>
  <autoFilter ref="A7:AH7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Resumen</vt:lpstr>
      <vt:lpstr>EE 0333</vt:lpstr>
      <vt:lpstr>Total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Valderrama Cisternas, Pedro</cp:lastModifiedBy>
  <cp:lastPrinted>2018-09-07T15:25:14Z</cp:lastPrinted>
  <dcterms:created xsi:type="dcterms:W3CDTF">2007-09-05T13:53:56Z</dcterms:created>
  <dcterms:modified xsi:type="dcterms:W3CDTF">2021-03-17T12:56:52Z</dcterms:modified>
</cp:coreProperties>
</file>