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1\Bono Art. 31\Segunda Cuota\"/>
    </mc:Choice>
  </mc:AlternateContent>
  <bookViews>
    <workbookView xWindow="0" yWindow="0" windowWidth="16815" windowHeight="80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G61" i="1" l="1"/>
  <c r="F61" i="1"/>
  <c r="E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<sst xmlns="http://schemas.openxmlformats.org/spreadsheetml/2006/main" count="124" uniqueCount="124">
  <si>
    <t>CONARA</t>
  </si>
  <si>
    <t>Cod presidencial</t>
  </si>
  <si>
    <t>COMUNA</t>
  </si>
  <si>
    <t>MUNICIPAL</t>
  </si>
  <si>
    <t>EDUCACION</t>
  </si>
  <si>
    <t>MENORES</t>
  </si>
  <si>
    <t>Total</t>
  </si>
  <si>
    <t>AISÉN</t>
  </si>
  <si>
    <t>ALTO HOSPICIO</t>
  </si>
  <si>
    <t>ANCUD</t>
  </si>
  <si>
    <t>ANTOFAGASTA</t>
  </si>
  <si>
    <t>ARICA</t>
  </si>
  <si>
    <t>CABO DE HORNOS</t>
  </si>
  <si>
    <t>CALAMA</t>
  </si>
  <si>
    <t>CAMARONES</t>
  </si>
  <si>
    <t>CAMIÑA</t>
  </si>
  <si>
    <t>CASTRO</t>
  </si>
  <si>
    <t>CHAITÉN</t>
  </si>
  <si>
    <t>CHILE CHICO</t>
  </si>
  <si>
    <t>CHONCHI</t>
  </si>
  <si>
    <t>CISNES</t>
  </si>
  <si>
    <t>COCHAMÓ</t>
  </si>
  <si>
    <t>COCHRANE</t>
  </si>
  <si>
    <t>COIHAIQUE</t>
  </si>
  <si>
    <t>COLCHANE</t>
  </si>
  <si>
    <t>CURACO DE VÉLEZ</t>
  </si>
  <si>
    <t>DALCAHUE</t>
  </si>
  <si>
    <t>FUTALEUFÚ</t>
  </si>
  <si>
    <t>GENERAL LAGOS</t>
  </si>
  <si>
    <t>GUAITECAS</t>
  </si>
  <si>
    <t>HUALAIHUÉ</t>
  </si>
  <si>
    <t>HUARA</t>
  </si>
  <si>
    <t>IQUIQUE</t>
  </si>
  <si>
    <t>ISLA DE PASCUA</t>
  </si>
  <si>
    <t>JUAN FERNÁNDEZ</t>
  </si>
  <si>
    <t>LAGO VERDE</t>
  </si>
  <si>
    <t>LAGUNA BLANCA</t>
  </si>
  <si>
    <t>MARÍA ELENA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</si>
  <si>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</si>
  <si>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</si>
  <si>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</si>
  <si>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</si>
  <si>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</si>
  <si>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</si>
  <si>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</si>
  <si>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</si>
  <si>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PRIMAVERA</t>
  </si>
  <si>
    <t>PUNTA ARENAS</t>
  </si>
  <si>
    <t>PUQUELDÓN</t>
  </si>
  <si>
    <t>PUTRE</t>
  </si>
  <si>
    <t>QUEILÉN</t>
  </si>
  <si>
    <t>QUELLÓN</t>
  </si>
  <si>
    <t>QUEMCHI</t>
  </si>
  <si>
    <t>QUINCHAO</t>
  </si>
  <si>
    <t>RÍO IBÁÑEZ</t>
  </si>
  <si>
    <t>RÍO VERDE</t>
  </si>
  <si>
    <t>SAN GREGORIO</t>
  </si>
  <si>
    <t>SAN PEDRO DE ATACAMA</t>
  </si>
  <si>
    <t>SIERRA GORDA</t>
  </si>
  <si>
    <t>TALTAL</t>
  </si>
  <si>
    <t>TIMAUKEL</t>
  </si>
  <si>
    <t>TOCOPILLA</t>
  </si>
  <si>
    <t>TORRES DEL PAINE</t>
  </si>
  <si>
    <t>TORTEL</t>
  </si>
  <si>
    <t>TOTAL</t>
  </si>
  <si>
    <t>RUT</t>
  </si>
  <si>
    <t>69240100-K</t>
  </si>
  <si>
    <t>69265100-6</t>
  </si>
  <si>
    <t>69230100-5</t>
  </si>
  <si>
    <t>69020300-6</t>
  </si>
  <si>
    <t>69010100-9</t>
  </si>
  <si>
    <t>69254400-5</t>
  </si>
  <si>
    <t>69020200-K</t>
  </si>
  <si>
    <t>69251000-3</t>
  </si>
  <si>
    <t>69251100-K</t>
  </si>
  <si>
    <t>69230400-4</t>
  </si>
  <si>
    <t>69231100-0</t>
  </si>
  <si>
    <t>69240400-9</t>
  </si>
  <si>
    <t>69230500-0</t>
  </si>
  <si>
    <t>69240200-6</t>
  </si>
  <si>
    <t>69252000-9</t>
  </si>
  <si>
    <t>69254500-1</t>
  </si>
  <si>
    <t>69240300-2</t>
  </si>
  <si>
    <t>69250400-3</t>
  </si>
  <si>
    <t>69231000-4</t>
  </si>
  <si>
    <t>69230300-8</t>
  </si>
  <si>
    <t>69231200-7</t>
  </si>
  <si>
    <t>69250700-2</t>
  </si>
  <si>
    <t>69253300-3</t>
  </si>
  <si>
    <t>69010200-5</t>
  </si>
  <si>
    <t>69010300-1</t>
  </si>
  <si>
    <t>69061800-1</t>
  </si>
  <si>
    <t>69252300-8</t>
  </si>
  <si>
    <t>69253000-4</t>
  </si>
  <si>
    <t>69251200-6</t>
  </si>
  <si>
    <t>69253600-2</t>
  </si>
  <si>
    <t>69020400-2</t>
  </si>
  <si>
    <t>69250100-4</t>
  </si>
  <si>
    <t>69253500-6</t>
  </si>
  <si>
    <t>69252600-7</t>
  </si>
  <si>
    <t>69231300-3</t>
  </si>
  <si>
    <t>69010400-8</t>
  </si>
  <si>
    <t>69250300-7</t>
  </si>
  <si>
    <t>83017500-8</t>
  </si>
  <si>
    <t>69251300-2</t>
  </si>
  <si>
    <t>69250200-0</t>
  </si>
  <si>
    <t>69230800-K</t>
  </si>
  <si>
    <t>69250800-9</t>
  </si>
  <si>
    <t>69230600-7</t>
  </si>
  <si>
    <t>69230700-3</t>
  </si>
  <si>
    <t>69230200-1</t>
  </si>
  <si>
    <t>69230900-6</t>
  </si>
  <si>
    <t>69253100-0</t>
  </si>
  <si>
    <t>69251400-9</t>
  </si>
  <si>
    <t>69251500-5</t>
  </si>
  <si>
    <t>69252500-0</t>
  </si>
  <si>
    <t>69253200-7</t>
  </si>
  <si>
    <t>69020500-9</t>
  </si>
  <si>
    <t>69251600-1</t>
  </si>
  <si>
    <t>69020100-3</t>
  </si>
  <si>
    <t>69251700-8</t>
  </si>
  <si>
    <t>69253400-K</t>
  </si>
  <si>
    <t>CONSOLIDADO ART 31 2DA CUOTA 2021</t>
  </si>
  <si>
    <t>69252200-1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</si>
</sst>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4" fillId="2" borderId="4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0" fillId="0" borderId="0" xfId="0" applyFont="1" applyBorder="1"/>
    <xf numFmtId="164" fontId="0" fillId="0" borderId="0" xfId="1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/>
    <xf numFmtId="42" fontId="4" fillId="2" borderId="9" xfId="2" applyFont="1" applyFill="1" applyBorder="1" applyAlignment="1">
      <alignment horizontal="center"/>
    </xf>
    <xf numFmtId="42" fontId="4" fillId="2" borderId="10" xfId="2" applyFont="1" applyFill="1" applyBorder="1" applyAlignment="1">
      <alignment horizontal="center"/>
    </xf>
    <xf numFmtId="42" fontId="4" fillId="2" borderId="3" xfId="2" applyFont="1" applyFill="1" applyBorder="1" applyAlignment="1">
      <alignment horizontal="center"/>
    </xf>
    <xf numFmtId="42" fontId="4" fillId="2" borderId="11" xfId="2" applyFont="1" applyFill="1" applyBorder="1" applyAlignment="1">
      <alignment horizontal="center"/>
    </xf>
    <xf numFmtId="42" fontId="4" fillId="2" borderId="5" xfId="2" applyFont="1" applyFill="1" applyBorder="1" applyAlignment="1">
      <alignment horizontal="center"/>
    </xf>
    <xf numFmtId="42" fontId="4" fillId="2" borderId="12" xfId="2" applyFont="1" applyFill="1" applyBorder="1" applyAlignment="1">
      <alignment horizontal="center"/>
    </xf>
    <xf numFmtId="42" fontId="5" fillId="2" borderId="1" xfId="2" applyFont="1" applyFill="1" applyBorder="1" applyAlignment="1">
      <alignment horizontal="center"/>
    </xf>
    <xf numFmtId="42" fontId="5" fillId="2" borderId="6" xfId="2" applyFont="1" applyFill="1" applyBorder="1" applyAlignment="1">
      <alignment horizontal="center"/>
    </xf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topLeftCell="A2" workbookViewId="0">
      <selection activeCell="D8" sqref="D8"/>
    </sheetView>
  </sheetViews>
  <sheetFormatPr baseColWidth="10" defaultRowHeight="15" x14ac:dyDescent="0.25"/>
  <cols>
    <col min="1" max="1" width="9.5703125" style="13" customWidth="1"/>
    <col min="2" max="2" width="13.28515625" style="13" customWidth="1"/>
    <col min="3" max="3" width="11" style="13" customWidth="1"/>
    <col min="4" max="4" width="27.5703125" style="14" customWidth="1"/>
    <col min="5" max="5" width="13.42578125" style="14" customWidth="1"/>
    <col min="6" max="6" width="14.42578125" style="14" customWidth="1"/>
    <col min="7" max="7" width="13.28515625" style="13" customWidth="1"/>
    <col min="8" max="8" width="14.42578125" customWidth="1"/>
  </cols>
  <sheetData>
    <row r="1" spans="1:8" ht="18.75" x14ac:dyDescent="0.3">
      <c r="A1"/>
      <c r="B1"/>
      <c r="C1" s="1" t="s">
        <v>122</v>
      </c>
      <c r="D1"/>
      <c r="E1"/>
      <c r="F1"/>
      <c r="G1"/>
    </row>
    <row r="2" spans="1:8" ht="15.75" thickBot="1" x14ac:dyDescent="0.3">
      <c r="A2"/>
      <c r="B2"/>
      <c r="C2"/>
      <c r="D2"/>
      <c r="E2"/>
      <c r="F2"/>
      <c r="G2"/>
    </row>
    <row r="3" spans="1:8" ht="45.75" thickBot="1" x14ac:dyDescent="0.3">
      <c r="A3" s="15" t="s">
        <v>0</v>
      </c>
      <c r="B3" s="16" t="s">
        <v>1</v>
      </c>
      <c r="C3" s="15" t="s">
        <v>65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</row>
    <row r="4" spans="1:8" x14ac:dyDescent="0.25">
      <c r="A4" s="17">
        <v>11101</v>
      </c>
      <c r="B4" s="18">
        <v>11201</v>
      </c>
      <c r="C4" s="28" t="s">
        <v>66</v>
      </c>
      <c r="D4" s="19" t="s">
        <v>7</v>
      </c>
      <c r="E4" s="20">
        <v>0</v>
      </c>
      <c r="F4" s="20">
        <v>10000959</v>
      </c>
      <c r="G4" s="20">
        <v>2197800</v>
      </c>
      <c r="H4" s="21">
        <f>SUM(E4:G4)</f>
        <v>12198759</v>
      </c>
    </row>
    <row r="5" spans="1:8" x14ac:dyDescent="0.25">
      <c r="A5" s="2">
        <v>1211</v>
      </c>
      <c r="B5" s="3">
        <v>1107</v>
      </c>
      <c r="C5" s="29" t="s">
        <v>67</v>
      </c>
      <c r="D5" s="4" t="s">
        <v>8</v>
      </c>
      <c r="E5" s="22">
        <v>2278165</v>
      </c>
      <c r="F5" s="22">
        <v>7562767</v>
      </c>
      <c r="G5" s="22">
        <v>12655484</v>
      </c>
      <c r="H5" s="23">
        <f t="shared" ref="H5:H60" si="0">SUM(E5:G5)</f>
        <v>22496416</v>
      </c>
    </row>
    <row r="6" spans="1:8" x14ac:dyDescent="0.25">
      <c r="A6" s="2">
        <v>10406</v>
      </c>
      <c r="B6" s="3">
        <v>10202</v>
      </c>
      <c r="C6" s="29" t="s">
        <v>68</v>
      </c>
      <c r="D6" s="4" t="s">
        <v>9</v>
      </c>
      <c r="E6" s="22">
        <v>0</v>
      </c>
      <c r="F6" s="22">
        <v>9556438</v>
      </c>
      <c r="G6" s="22">
        <v>4453350</v>
      </c>
      <c r="H6" s="23">
        <f t="shared" si="0"/>
        <v>14009788</v>
      </c>
    </row>
    <row r="7" spans="1:8" x14ac:dyDescent="0.25">
      <c r="A7" s="2">
        <v>2201</v>
      </c>
      <c r="B7" s="3">
        <v>2101</v>
      </c>
      <c r="C7" s="29" t="s">
        <v>69</v>
      </c>
      <c r="D7" s="4" t="s">
        <v>10</v>
      </c>
      <c r="E7" s="22">
        <v>7012303</v>
      </c>
      <c r="F7" s="22">
        <v>83537989</v>
      </c>
      <c r="G7" s="22">
        <v>6284771</v>
      </c>
      <c r="H7" s="23">
        <f t="shared" si="0"/>
        <v>96835063</v>
      </c>
    </row>
    <row r="8" spans="1:8" x14ac:dyDescent="0.25">
      <c r="A8" s="2">
        <v>1101</v>
      </c>
      <c r="B8" s="3">
        <v>15101</v>
      </c>
      <c r="C8" s="29" t="s">
        <v>70</v>
      </c>
      <c r="D8" s="4" t="s">
        <v>11</v>
      </c>
      <c r="E8" s="22">
        <v>12202074</v>
      </c>
      <c r="F8" s="22">
        <v>0</v>
      </c>
      <c r="G8" s="22">
        <v>0</v>
      </c>
      <c r="H8" s="23">
        <f t="shared" si="0"/>
        <v>12202074</v>
      </c>
    </row>
    <row r="9" spans="1:8" x14ac:dyDescent="0.25">
      <c r="A9" s="2">
        <v>12401</v>
      </c>
      <c r="B9" s="3">
        <v>12201</v>
      </c>
      <c r="C9" s="29" t="s">
        <v>71</v>
      </c>
      <c r="D9" s="4" t="s">
        <v>12</v>
      </c>
      <c r="E9" s="22">
        <v>0</v>
      </c>
      <c r="F9" s="22">
        <v>0</v>
      </c>
      <c r="G9" s="22">
        <v>0</v>
      </c>
      <c r="H9" s="23">
        <f t="shared" si="0"/>
        <v>0</v>
      </c>
    </row>
    <row r="10" spans="1:8" x14ac:dyDescent="0.25">
      <c r="A10" s="2">
        <v>2301</v>
      </c>
      <c r="B10" s="3">
        <v>2201</v>
      </c>
      <c r="C10" s="29" t="s">
        <v>72</v>
      </c>
      <c r="D10" s="4" t="s">
        <v>13</v>
      </c>
      <c r="E10" s="22">
        <v>4430013</v>
      </c>
      <c r="F10" s="22">
        <v>33876876</v>
      </c>
      <c r="G10" s="22">
        <v>5654524</v>
      </c>
      <c r="H10" s="23">
        <f t="shared" si="0"/>
        <v>43961413</v>
      </c>
    </row>
    <row r="11" spans="1:8" x14ac:dyDescent="0.25">
      <c r="A11" s="2">
        <v>1106</v>
      </c>
      <c r="B11" s="3">
        <v>15102</v>
      </c>
      <c r="C11" s="29" t="s">
        <v>73</v>
      </c>
      <c r="D11" s="4" t="s">
        <v>14</v>
      </c>
      <c r="E11" s="22">
        <v>0</v>
      </c>
      <c r="F11" s="22">
        <v>0</v>
      </c>
      <c r="G11" s="22">
        <v>0</v>
      </c>
      <c r="H11" s="23">
        <f t="shared" si="0"/>
        <v>0</v>
      </c>
    </row>
    <row r="12" spans="1:8" x14ac:dyDescent="0.25">
      <c r="A12" s="2">
        <v>1208</v>
      </c>
      <c r="B12" s="3">
        <v>1402</v>
      </c>
      <c r="C12" s="29" t="s">
        <v>74</v>
      </c>
      <c r="D12" s="4" t="s">
        <v>15</v>
      </c>
      <c r="E12" s="22">
        <v>100017</v>
      </c>
      <c r="F12" s="22">
        <v>466746</v>
      </c>
      <c r="G12" s="22">
        <v>200034</v>
      </c>
      <c r="H12" s="23">
        <f t="shared" si="0"/>
        <v>766797</v>
      </c>
    </row>
    <row r="13" spans="1:8" x14ac:dyDescent="0.25">
      <c r="A13" s="2">
        <v>10401</v>
      </c>
      <c r="B13" s="3">
        <v>10201</v>
      </c>
      <c r="C13" s="29" t="s">
        <v>75</v>
      </c>
      <c r="D13" s="4" t="s">
        <v>16</v>
      </c>
      <c r="E13" s="22">
        <v>4214420</v>
      </c>
      <c r="F13" s="22">
        <v>9208973</v>
      </c>
      <c r="G13" s="22">
        <v>2467086</v>
      </c>
      <c r="H13" s="23">
        <f t="shared" si="0"/>
        <v>15890479</v>
      </c>
    </row>
    <row r="14" spans="1:8" x14ac:dyDescent="0.25">
      <c r="A14" s="2">
        <v>10501</v>
      </c>
      <c r="B14" s="3">
        <v>10401</v>
      </c>
      <c r="C14" s="29" t="s">
        <v>76</v>
      </c>
      <c r="D14" s="4" t="s">
        <v>17</v>
      </c>
      <c r="E14" s="22">
        <v>344503</v>
      </c>
      <c r="F14" s="22">
        <v>3692854</v>
      </c>
      <c r="G14" s="22">
        <v>0</v>
      </c>
      <c r="H14" s="23">
        <f t="shared" si="0"/>
        <v>4037357</v>
      </c>
    </row>
    <row r="15" spans="1:8" x14ac:dyDescent="0.25">
      <c r="A15" s="2">
        <v>11201</v>
      </c>
      <c r="B15" s="3">
        <v>11401</v>
      </c>
      <c r="C15" s="29" t="s">
        <v>77</v>
      </c>
      <c r="D15" s="4" t="s">
        <v>18</v>
      </c>
      <c r="E15" s="22">
        <v>0</v>
      </c>
      <c r="F15" s="22">
        <v>3441696</v>
      </c>
      <c r="G15" s="22">
        <v>0</v>
      </c>
      <c r="H15" s="23">
        <f t="shared" si="0"/>
        <v>3441696</v>
      </c>
    </row>
    <row r="16" spans="1:8" x14ac:dyDescent="0.25">
      <c r="A16" s="2">
        <v>10402</v>
      </c>
      <c r="B16" s="3">
        <v>10203</v>
      </c>
      <c r="C16" s="29" t="s">
        <v>78</v>
      </c>
      <c r="D16" s="4" t="s">
        <v>19</v>
      </c>
      <c r="E16" s="22">
        <v>1133156</v>
      </c>
      <c r="F16" s="22">
        <v>8774464</v>
      </c>
      <c r="G16" s="22">
        <v>0</v>
      </c>
      <c r="H16" s="23">
        <f t="shared" si="0"/>
        <v>9907620</v>
      </c>
    </row>
    <row r="17" spans="1:8" x14ac:dyDescent="0.25">
      <c r="A17" s="2">
        <v>11102</v>
      </c>
      <c r="B17" s="3">
        <v>11202</v>
      </c>
      <c r="C17" s="29" t="s">
        <v>79</v>
      </c>
      <c r="D17" s="4" t="s">
        <v>20</v>
      </c>
      <c r="E17" s="22">
        <v>0</v>
      </c>
      <c r="F17" s="22">
        <v>0</v>
      </c>
      <c r="G17" s="22">
        <v>0</v>
      </c>
      <c r="H17" s="23">
        <f t="shared" si="0"/>
        <v>0</v>
      </c>
    </row>
    <row r="18" spans="1:8" x14ac:dyDescent="0.25">
      <c r="A18" s="5">
        <v>10302</v>
      </c>
      <c r="B18" s="6">
        <v>10103</v>
      </c>
      <c r="C18" s="29" t="s">
        <v>80</v>
      </c>
      <c r="D18" s="4" t="s">
        <v>21</v>
      </c>
      <c r="E18" s="22">
        <v>600102</v>
      </c>
      <c r="F18" s="22">
        <v>2600442</v>
      </c>
      <c r="G18" s="22">
        <v>683450</v>
      </c>
      <c r="H18" s="23">
        <f t="shared" si="0"/>
        <v>3883994</v>
      </c>
    </row>
    <row r="19" spans="1:8" x14ac:dyDescent="0.25">
      <c r="A19" s="2">
        <v>11301</v>
      </c>
      <c r="B19" s="3">
        <v>11301</v>
      </c>
      <c r="C19" s="29" t="s">
        <v>81</v>
      </c>
      <c r="D19" s="4" t="s">
        <v>22</v>
      </c>
      <c r="E19" s="22">
        <v>66678</v>
      </c>
      <c r="F19" s="22">
        <v>2267052</v>
      </c>
      <c r="G19" s="22">
        <v>200034</v>
      </c>
      <c r="H19" s="23">
        <f t="shared" si="0"/>
        <v>2533764</v>
      </c>
    </row>
    <row r="20" spans="1:8" x14ac:dyDescent="0.25">
      <c r="A20" s="2">
        <v>11401</v>
      </c>
      <c r="B20" s="3">
        <v>11101</v>
      </c>
      <c r="C20" s="29" t="s">
        <v>82</v>
      </c>
      <c r="D20" s="4" t="s">
        <v>23</v>
      </c>
      <c r="E20" s="22">
        <v>0</v>
      </c>
      <c r="F20" s="22">
        <v>11497407</v>
      </c>
      <c r="G20" s="22">
        <v>498936</v>
      </c>
      <c r="H20" s="23">
        <f t="shared" si="0"/>
        <v>11996343</v>
      </c>
    </row>
    <row r="21" spans="1:8" x14ac:dyDescent="0.25">
      <c r="A21" s="2">
        <v>1210</v>
      </c>
      <c r="B21" s="3">
        <v>1403</v>
      </c>
      <c r="C21" s="29" t="s">
        <v>83</v>
      </c>
      <c r="D21" s="4" t="s">
        <v>24</v>
      </c>
      <c r="E21" s="22">
        <v>0</v>
      </c>
      <c r="F21" s="22">
        <v>600102</v>
      </c>
      <c r="G21" s="22">
        <v>200034</v>
      </c>
      <c r="H21" s="23">
        <f t="shared" si="0"/>
        <v>800136</v>
      </c>
    </row>
    <row r="22" spans="1:8" x14ac:dyDescent="0.25">
      <c r="A22" s="2">
        <v>10410</v>
      </c>
      <c r="B22" s="3">
        <v>10204</v>
      </c>
      <c r="C22" s="29" t="s">
        <v>84</v>
      </c>
      <c r="D22" s="4" t="s">
        <v>25</v>
      </c>
      <c r="E22" s="22">
        <v>333390</v>
      </c>
      <c r="F22" s="22">
        <v>1744741</v>
      </c>
      <c r="G22" s="22">
        <v>0</v>
      </c>
      <c r="H22" s="23">
        <f t="shared" si="0"/>
        <v>2078131</v>
      </c>
    </row>
    <row r="23" spans="1:8" x14ac:dyDescent="0.25">
      <c r="A23" s="2">
        <v>10408</v>
      </c>
      <c r="B23" s="3">
        <v>10205</v>
      </c>
      <c r="C23" s="29" t="s">
        <v>85</v>
      </c>
      <c r="D23" s="4" t="s">
        <v>26</v>
      </c>
      <c r="E23" s="22">
        <v>1377960</v>
      </c>
      <c r="F23" s="22">
        <v>2163896</v>
      </c>
      <c r="G23" s="22">
        <v>933492</v>
      </c>
      <c r="H23" s="23">
        <f t="shared" si="0"/>
        <v>4475348</v>
      </c>
    </row>
    <row r="24" spans="1:8" x14ac:dyDescent="0.25">
      <c r="A24" s="2">
        <v>10503</v>
      </c>
      <c r="B24" s="3">
        <v>10402</v>
      </c>
      <c r="C24" s="29" t="s">
        <v>86</v>
      </c>
      <c r="D24" s="4" t="s">
        <v>27</v>
      </c>
      <c r="E24" s="22">
        <v>0</v>
      </c>
      <c r="F24" s="22">
        <v>0</v>
      </c>
      <c r="G24" s="22">
        <v>0</v>
      </c>
      <c r="H24" s="23">
        <f t="shared" si="0"/>
        <v>0</v>
      </c>
    </row>
    <row r="25" spans="1:8" x14ac:dyDescent="0.25">
      <c r="A25" s="2">
        <v>1302</v>
      </c>
      <c r="B25" s="3">
        <v>15202</v>
      </c>
      <c r="C25" s="29" t="s">
        <v>87</v>
      </c>
      <c r="D25" s="4" t="s">
        <v>28</v>
      </c>
      <c r="E25" s="22">
        <v>200034</v>
      </c>
      <c r="F25" s="22">
        <v>0</v>
      </c>
      <c r="G25" s="22">
        <v>0</v>
      </c>
      <c r="H25" s="23">
        <f t="shared" si="0"/>
        <v>200034</v>
      </c>
    </row>
    <row r="26" spans="1:8" x14ac:dyDescent="0.25">
      <c r="A26" s="2">
        <v>11104</v>
      </c>
      <c r="B26" s="3">
        <v>11203</v>
      </c>
      <c r="C26" s="29" t="s">
        <v>88</v>
      </c>
      <c r="D26" s="4" t="s">
        <v>29</v>
      </c>
      <c r="E26" s="22">
        <v>0</v>
      </c>
      <c r="F26" s="22">
        <v>1066848</v>
      </c>
      <c r="G26" s="22">
        <v>0</v>
      </c>
      <c r="H26" s="23">
        <f t="shared" si="0"/>
        <v>1066848</v>
      </c>
    </row>
    <row r="27" spans="1:8" x14ac:dyDescent="0.25">
      <c r="A27" s="2">
        <v>10502</v>
      </c>
      <c r="B27" s="3">
        <v>10403</v>
      </c>
      <c r="C27" s="29" t="s">
        <v>123</v>
      </c>
      <c r="D27" s="4" t="s">
        <v>30</v>
      </c>
      <c r="E27" s="22">
        <v>66678</v>
      </c>
      <c r="F27" s="22">
        <v>7590179</v>
      </c>
      <c r="G27" s="22">
        <v>666780</v>
      </c>
      <c r="H27" s="23">
        <f t="shared" si="0"/>
        <v>8323637</v>
      </c>
    </row>
    <row r="28" spans="1:8" x14ac:dyDescent="0.25">
      <c r="A28" s="2">
        <v>1206</v>
      </c>
      <c r="B28" s="3">
        <v>1404</v>
      </c>
      <c r="C28" s="29" t="s">
        <v>89</v>
      </c>
      <c r="D28" s="4" t="s">
        <v>31</v>
      </c>
      <c r="E28" s="22">
        <v>133356</v>
      </c>
      <c r="F28" s="22">
        <v>2667120</v>
      </c>
      <c r="G28" s="22">
        <v>0</v>
      </c>
      <c r="H28" s="23">
        <f t="shared" si="0"/>
        <v>2800476</v>
      </c>
    </row>
    <row r="29" spans="1:8" x14ac:dyDescent="0.25">
      <c r="A29" s="2">
        <v>1201</v>
      </c>
      <c r="B29" s="3">
        <v>1101</v>
      </c>
      <c r="C29" s="29" t="s">
        <v>90</v>
      </c>
      <c r="D29" s="4" t="s">
        <v>32</v>
      </c>
      <c r="E29" s="22">
        <v>9254298</v>
      </c>
      <c r="F29" s="22">
        <v>65211084</v>
      </c>
      <c r="G29" s="22">
        <v>0</v>
      </c>
      <c r="H29" s="23">
        <f t="shared" si="0"/>
        <v>74465382</v>
      </c>
    </row>
    <row r="30" spans="1:8" x14ac:dyDescent="0.25">
      <c r="A30" s="2">
        <v>5101</v>
      </c>
      <c r="B30" s="3">
        <v>5201</v>
      </c>
      <c r="C30" s="29" t="s">
        <v>91</v>
      </c>
      <c r="D30" s="4" t="s">
        <v>33</v>
      </c>
      <c r="E30" s="22">
        <v>0</v>
      </c>
      <c r="F30" s="22">
        <v>7338807</v>
      </c>
      <c r="G30" s="22">
        <v>0</v>
      </c>
      <c r="H30" s="23">
        <f t="shared" si="0"/>
        <v>7338807</v>
      </c>
    </row>
    <row r="31" spans="1:8" x14ac:dyDescent="0.25">
      <c r="A31" s="2">
        <v>5308</v>
      </c>
      <c r="B31" s="3">
        <v>5104</v>
      </c>
      <c r="C31" s="29" t="s">
        <v>92</v>
      </c>
      <c r="D31" s="4" t="s">
        <v>34</v>
      </c>
      <c r="E31" s="22">
        <v>66678</v>
      </c>
      <c r="F31" s="22">
        <v>0</v>
      </c>
      <c r="G31" s="22">
        <v>0</v>
      </c>
      <c r="H31" s="23">
        <f t="shared" si="0"/>
        <v>66678</v>
      </c>
    </row>
    <row r="32" spans="1:8" x14ac:dyDescent="0.25">
      <c r="A32" s="2">
        <v>11402</v>
      </c>
      <c r="B32" s="3">
        <v>11102</v>
      </c>
      <c r="C32" s="29" t="s">
        <v>93</v>
      </c>
      <c r="D32" s="4" t="s">
        <v>35</v>
      </c>
      <c r="E32" s="22">
        <v>0</v>
      </c>
      <c r="F32" s="22">
        <v>1000170</v>
      </c>
      <c r="G32" s="22">
        <v>0</v>
      </c>
      <c r="H32" s="23">
        <f t="shared" si="0"/>
        <v>1000170</v>
      </c>
    </row>
    <row r="33" spans="1:8" x14ac:dyDescent="0.25">
      <c r="A33" s="2">
        <v>12206</v>
      </c>
      <c r="B33" s="3">
        <v>12102</v>
      </c>
      <c r="C33" s="29" t="s">
        <v>94</v>
      </c>
      <c r="D33" s="4" t="s">
        <v>36</v>
      </c>
      <c r="E33" s="22">
        <v>0</v>
      </c>
      <c r="F33" s="22">
        <v>0</v>
      </c>
      <c r="G33" s="22">
        <v>0</v>
      </c>
      <c r="H33" s="23">
        <f t="shared" si="0"/>
        <v>0</v>
      </c>
    </row>
    <row r="34" spans="1:8" x14ac:dyDescent="0.25">
      <c r="A34" s="2">
        <v>2103</v>
      </c>
      <c r="B34" s="3">
        <v>2302</v>
      </c>
      <c r="C34" s="29" t="s">
        <v>95</v>
      </c>
      <c r="D34" s="4" t="s">
        <v>37</v>
      </c>
      <c r="E34" s="22">
        <v>833475</v>
      </c>
      <c r="F34" s="22">
        <v>3767307</v>
      </c>
      <c r="G34" s="22">
        <v>0</v>
      </c>
      <c r="H34" s="23">
        <f t="shared" si="0"/>
        <v>4600782</v>
      </c>
    </row>
    <row r="35" spans="1:8" x14ac:dyDescent="0.25">
      <c r="A35" s="2">
        <v>2203</v>
      </c>
      <c r="B35" s="3">
        <v>2102</v>
      </c>
      <c r="C35" s="29" t="s">
        <v>96</v>
      </c>
      <c r="D35" s="4" t="s">
        <v>38</v>
      </c>
      <c r="E35" s="22">
        <v>400068</v>
      </c>
      <c r="F35" s="22">
        <v>7058978</v>
      </c>
      <c r="G35" s="22">
        <v>2067018</v>
      </c>
      <c r="H35" s="23">
        <f t="shared" si="0"/>
        <v>9526064</v>
      </c>
    </row>
    <row r="36" spans="1:8" x14ac:dyDescent="0.25">
      <c r="A36" s="2">
        <v>12101</v>
      </c>
      <c r="B36" s="3">
        <v>12401</v>
      </c>
      <c r="C36" s="29" t="s">
        <v>97</v>
      </c>
      <c r="D36" s="4" t="s">
        <v>39</v>
      </c>
      <c r="E36" s="22">
        <v>400068</v>
      </c>
      <c r="F36" s="22">
        <v>3533934</v>
      </c>
      <c r="G36" s="22">
        <v>3800646</v>
      </c>
      <c r="H36" s="23">
        <f t="shared" si="0"/>
        <v>7734648</v>
      </c>
    </row>
    <row r="37" spans="1:8" x14ac:dyDescent="0.25">
      <c r="A37" s="2">
        <v>11302</v>
      </c>
      <c r="B37" s="3">
        <v>11302</v>
      </c>
      <c r="C37" s="29" t="s">
        <v>98</v>
      </c>
      <c r="D37" s="4" t="s">
        <v>40</v>
      </c>
      <c r="E37" s="22">
        <v>0</v>
      </c>
      <c r="F37" s="22">
        <v>0</v>
      </c>
      <c r="G37" s="22">
        <v>0</v>
      </c>
      <c r="H37" s="23">
        <f t="shared" si="0"/>
        <v>0</v>
      </c>
    </row>
    <row r="38" spans="1:8" x14ac:dyDescent="0.25">
      <c r="A38" s="2">
        <v>2302</v>
      </c>
      <c r="B38" s="3">
        <v>2202</v>
      </c>
      <c r="C38" s="29" t="s">
        <v>99</v>
      </c>
      <c r="D38" s="4" t="s">
        <v>41</v>
      </c>
      <c r="E38" s="22">
        <v>0</v>
      </c>
      <c r="F38" s="22">
        <v>0</v>
      </c>
      <c r="G38" s="22">
        <v>0</v>
      </c>
      <c r="H38" s="23">
        <f t="shared" si="0"/>
        <v>0</v>
      </c>
    </row>
    <row r="39" spans="1:8" x14ac:dyDescent="0.25">
      <c r="A39" s="2">
        <v>10504</v>
      </c>
      <c r="B39" s="3">
        <v>10404</v>
      </c>
      <c r="C39" s="29" t="s">
        <v>100</v>
      </c>
      <c r="D39" s="4" t="s">
        <v>42</v>
      </c>
      <c r="E39" s="22">
        <v>1200204</v>
      </c>
      <c r="F39" s="22">
        <v>2080724</v>
      </c>
      <c r="G39" s="22">
        <v>0</v>
      </c>
      <c r="H39" s="23">
        <f t="shared" si="0"/>
        <v>3280928</v>
      </c>
    </row>
    <row r="40" spans="1:8" x14ac:dyDescent="0.25">
      <c r="A40" s="2">
        <v>1203</v>
      </c>
      <c r="B40" s="3">
        <v>1405</v>
      </c>
      <c r="C40" s="29" t="s">
        <v>101</v>
      </c>
      <c r="D40" s="4" t="s">
        <v>43</v>
      </c>
      <c r="E40" s="22">
        <v>0</v>
      </c>
      <c r="F40" s="22">
        <v>8747783</v>
      </c>
      <c r="G40" s="22">
        <v>1333560</v>
      </c>
      <c r="H40" s="23">
        <f t="shared" si="0"/>
        <v>10081343</v>
      </c>
    </row>
    <row r="41" spans="1:8" x14ac:dyDescent="0.25">
      <c r="A41" s="2">
        <v>12301</v>
      </c>
      <c r="B41" s="3">
        <v>12301</v>
      </c>
      <c r="C41" s="29" t="s">
        <v>102</v>
      </c>
      <c r="D41" s="4" t="s">
        <v>44</v>
      </c>
      <c r="E41" s="22">
        <v>0</v>
      </c>
      <c r="F41" s="22">
        <v>2467086</v>
      </c>
      <c r="G41" s="22">
        <v>0</v>
      </c>
      <c r="H41" s="23">
        <f t="shared" si="0"/>
        <v>2467086</v>
      </c>
    </row>
    <row r="42" spans="1:8" x14ac:dyDescent="0.25">
      <c r="A42" s="2">
        <v>1204</v>
      </c>
      <c r="B42" s="3">
        <v>1401</v>
      </c>
      <c r="C42" s="29" t="s">
        <v>103</v>
      </c>
      <c r="D42" s="4" t="s">
        <v>45</v>
      </c>
      <c r="E42" s="22">
        <v>0</v>
      </c>
      <c r="F42" s="22">
        <v>11261543</v>
      </c>
      <c r="G42" s="22">
        <v>0</v>
      </c>
      <c r="H42" s="23">
        <f t="shared" si="0"/>
        <v>11261543</v>
      </c>
    </row>
    <row r="43" spans="1:8" x14ac:dyDescent="0.25">
      <c r="A43" s="2">
        <v>12302</v>
      </c>
      <c r="B43" s="3">
        <v>12302</v>
      </c>
      <c r="C43" s="29" t="s">
        <v>104</v>
      </c>
      <c r="D43" s="4" t="s">
        <v>46</v>
      </c>
      <c r="E43" s="22">
        <v>0</v>
      </c>
      <c r="F43" s="22">
        <v>0</v>
      </c>
      <c r="G43" s="22">
        <v>0</v>
      </c>
      <c r="H43" s="23">
        <f t="shared" si="0"/>
        <v>0</v>
      </c>
    </row>
    <row r="44" spans="1:8" x14ac:dyDescent="0.25">
      <c r="A44" s="2">
        <v>12205</v>
      </c>
      <c r="B44" s="3">
        <v>12101</v>
      </c>
      <c r="C44" s="29" t="s">
        <v>105</v>
      </c>
      <c r="D44" s="4" t="s">
        <v>47</v>
      </c>
      <c r="E44" s="22">
        <v>2813812</v>
      </c>
      <c r="F44" s="22">
        <v>26488947</v>
      </c>
      <c r="G44" s="22">
        <v>3395762</v>
      </c>
      <c r="H44" s="23">
        <f t="shared" si="0"/>
        <v>32698521</v>
      </c>
    </row>
    <row r="45" spans="1:8" x14ac:dyDescent="0.25">
      <c r="A45" s="2">
        <v>10405</v>
      </c>
      <c r="B45" s="3">
        <v>10206</v>
      </c>
      <c r="C45" s="29" t="s">
        <v>106</v>
      </c>
      <c r="D45" s="4" t="s">
        <v>48</v>
      </c>
      <c r="E45" s="22">
        <v>766797</v>
      </c>
      <c r="F45" s="22">
        <v>1257363</v>
      </c>
      <c r="G45" s="22">
        <v>333390</v>
      </c>
      <c r="H45" s="23">
        <f t="shared" si="0"/>
        <v>2357550</v>
      </c>
    </row>
    <row r="46" spans="1:8" x14ac:dyDescent="0.25">
      <c r="A46" s="2">
        <v>1301</v>
      </c>
      <c r="B46" s="3">
        <v>15201</v>
      </c>
      <c r="C46" s="29" t="s">
        <v>107</v>
      </c>
      <c r="D46" s="4" t="s">
        <v>49</v>
      </c>
      <c r="E46" s="22">
        <v>0</v>
      </c>
      <c r="F46" s="22">
        <v>0</v>
      </c>
      <c r="G46" s="22">
        <v>0</v>
      </c>
      <c r="H46" s="23">
        <f t="shared" si="0"/>
        <v>0</v>
      </c>
    </row>
    <row r="47" spans="1:8" x14ac:dyDescent="0.25">
      <c r="A47" s="2">
        <v>10403</v>
      </c>
      <c r="B47" s="3">
        <v>10207</v>
      </c>
      <c r="C47" s="29" t="s">
        <v>108</v>
      </c>
      <c r="D47" s="4" t="s">
        <v>50</v>
      </c>
      <c r="E47" s="22">
        <v>0</v>
      </c>
      <c r="F47" s="22">
        <v>3934002</v>
      </c>
      <c r="G47" s="22">
        <v>333390</v>
      </c>
      <c r="H47" s="23">
        <f t="shared" si="0"/>
        <v>4267392</v>
      </c>
    </row>
    <row r="48" spans="1:8" x14ac:dyDescent="0.25">
      <c r="A48" s="2">
        <v>10404</v>
      </c>
      <c r="B48" s="3">
        <v>10208</v>
      </c>
      <c r="C48" s="29" t="s">
        <v>109</v>
      </c>
      <c r="D48" s="4" t="s">
        <v>51</v>
      </c>
      <c r="E48" s="22">
        <v>1700289</v>
      </c>
      <c r="F48" s="22">
        <v>16025305</v>
      </c>
      <c r="G48" s="22">
        <v>2467086</v>
      </c>
      <c r="H48" s="23">
        <f t="shared" si="0"/>
        <v>20192680</v>
      </c>
    </row>
    <row r="49" spans="1:8" x14ac:dyDescent="0.25">
      <c r="A49" s="2">
        <v>10407</v>
      </c>
      <c r="B49" s="3">
        <v>10209</v>
      </c>
      <c r="C49" s="29" t="s">
        <v>110</v>
      </c>
      <c r="D49" s="4" t="s">
        <v>52</v>
      </c>
      <c r="E49" s="22">
        <v>1928106</v>
      </c>
      <c r="F49" s="22">
        <v>4483344</v>
      </c>
      <c r="G49" s="22">
        <v>733458</v>
      </c>
      <c r="H49" s="23">
        <f t="shared" si="0"/>
        <v>7144908</v>
      </c>
    </row>
    <row r="50" spans="1:8" x14ac:dyDescent="0.25">
      <c r="A50" s="7">
        <v>10415</v>
      </c>
      <c r="B50" s="8">
        <v>10210</v>
      </c>
      <c r="C50" s="29" t="s">
        <v>111</v>
      </c>
      <c r="D50" s="9" t="s">
        <v>53</v>
      </c>
      <c r="E50" s="22">
        <v>1066848</v>
      </c>
      <c r="F50" s="22">
        <v>6196979</v>
      </c>
      <c r="G50" s="22">
        <v>1174273</v>
      </c>
      <c r="H50" s="23">
        <f t="shared" si="0"/>
        <v>8438100</v>
      </c>
    </row>
    <row r="51" spans="1:8" x14ac:dyDescent="0.25">
      <c r="A51" s="2">
        <v>11203</v>
      </c>
      <c r="B51" s="3">
        <v>11402</v>
      </c>
      <c r="C51" s="29" t="s">
        <v>112</v>
      </c>
      <c r="D51" s="4" t="s">
        <v>54</v>
      </c>
      <c r="E51" s="22">
        <v>0</v>
      </c>
      <c r="F51" s="22">
        <v>0</v>
      </c>
      <c r="G51" s="22">
        <v>0</v>
      </c>
      <c r="H51" s="23">
        <f t="shared" si="0"/>
        <v>0</v>
      </c>
    </row>
    <row r="52" spans="1:8" x14ac:dyDescent="0.25">
      <c r="A52" s="2">
        <v>12202</v>
      </c>
      <c r="B52" s="3">
        <v>12103</v>
      </c>
      <c r="C52" s="29" t="s">
        <v>113</v>
      </c>
      <c r="D52" s="4" t="s">
        <v>55</v>
      </c>
      <c r="E52" s="22">
        <v>66678</v>
      </c>
      <c r="F52" s="22">
        <v>66678</v>
      </c>
      <c r="G52" s="22">
        <v>0</v>
      </c>
      <c r="H52" s="23">
        <f t="shared" si="0"/>
        <v>133356</v>
      </c>
    </row>
    <row r="53" spans="1:8" x14ac:dyDescent="0.25">
      <c r="A53" s="2">
        <v>12204</v>
      </c>
      <c r="B53" s="3">
        <v>12104</v>
      </c>
      <c r="C53" s="29" t="s">
        <v>114</v>
      </c>
      <c r="D53" s="4" t="s">
        <v>56</v>
      </c>
      <c r="E53" s="22">
        <v>0</v>
      </c>
      <c r="F53" s="22">
        <v>333390</v>
      </c>
      <c r="G53" s="22">
        <v>0</v>
      </c>
      <c r="H53" s="23">
        <f t="shared" si="0"/>
        <v>333390</v>
      </c>
    </row>
    <row r="54" spans="1:8" x14ac:dyDescent="0.25">
      <c r="A54" s="2">
        <v>2303</v>
      </c>
      <c r="B54" s="3">
        <v>2203</v>
      </c>
      <c r="C54" s="29" t="s">
        <v>115</v>
      </c>
      <c r="D54" s="4" t="s">
        <v>57</v>
      </c>
      <c r="E54" s="22">
        <v>465635</v>
      </c>
      <c r="F54" s="22">
        <v>4930835</v>
      </c>
      <c r="G54" s="22">
        <v>0</v>
      </c>
      <c r="H54" s="23">
        <f t="shared" si="0"/>
        <v>5396470</v>
      </c>
    </row>
    <row r="55" spans="1:8" x14ac:dyDescent="0.25">
      <c r="A55" s="2">
        <v>2206</v>
      </c>
      <c r="B55" s="3">
        <v>2103</v>
      </c>
      <c r="C55" s="29" t="s">
        <v>116</v>
      </c>
      <c r="D55" s="4" t="s">
        <v>58</v>
      </c>
      <c r="E55" s="22">
        <v>1133526</v>
      </c>
      <c r="F55" s="22">
        <v>1575454</v>
      </c>
      <c r="G55" s="22">
        <v>0</v>
      </c>
      <c r="H55" s="23">
        <f t="shared" si="0"/>
        <v>2708980</v>
      </c>
    </row>
    <row r="56" spans="1:8" x14ac:dyDescent="0.25">
      <c r="A56" s="2">
        <v>2202</v>
      </c>
      <c r="B56" s="3">
        <v>2104</v>
      </c>
      <c r="C56" s="29" t="s">
        <v>117</v>
      </c>
      <c r="D56" s="4" t="s">
        <v>59</v>
      </c>
      <c r="E56" s="22">
        <v>0</v>
      </c>
      <c r="F56" s="22">
        <v>11763103</v>
      </c>
      <c r="G56" s="22">
        <v>733458</v>
      </c>
      <c r="H56" s="23">
        <f t="shared" si="0"/>
        <v>12496561</v>
      </c>
    </row>
    <row r="57" spans="1:8" x14ac:dyDescent="0.25">
      <c r="A57" s="2">
        <v>12304</v>
      </c>
      <c r="B57" s="3">
        <v>12303</v>
      </c>
      <c r="C57" s="29" t="s">
        <v>118</v>
      </c>
      <c r="D57" s="4" t="s">
        <v>60</v>
      </c>
      <c r="E57" s="22">
        <v>133356</v>
      </c>
      <c r="F57" s="22">
        <v>66678</v>
      </c>
      <c r="G57" s="22">
        <v>133356</v>
      </c>
      <c r="H57" s="23">
        <f t="shared" si="0"/>
        <v>333390</v>
      </c>
    </row>
    <row r="58" spans="1:8" x14ac:dyDescent="0.25">
      <c r="A58" s="2">
        <v>2101</v>
      </c>
      <c r="B58" s="3">
        <v>2301</v>
      </c>
      <c r="C58" s="29" t="s">
        <v>119</v>
      </c>
      <c r="D58" s="4" t="s">
        <v>61</v>
      </c>
      <c r="E58" s="22">
        <v>0</v>
      </c>
      <c r="F58" s="22">
        <v>23226170</v>
      </c>
      <c r="G58" s="22">
        <v>666780</v>
      </c>
      <c r="H58" s="23">
        <f t="shared" si="0"/>
        <v>23892950</v>
      </c>
    </row>
    <row r="59" spans="1:8" x14ac:dyDescent="0.25">
      <c r="A59" s="2">
        <v>12103</v>
      </c>
      <c r="B59" s="3">
        <v>12402</v>
      </c>
      <c r="C59" s="29" t="s">
        <v>120</v>
      </c>
      <c r="D59" s="4" t="s">
        <v>62</v>
      </c>
      <c r="E59" s="22">
        <v>0</v>
      </c>
      <c r="F59" s="22">
        <v>0</v>
      </c>
      <c r="G59" s="22">
        <v>0</v>
      </c>
      <c r="H59" s="23">
        <f t="shared" si="0"/>
        <v>0</v>
      </c>
    </row>
    <row r="60" spans="1:8" ht="15.75" thickBot="1" x14ac:dyDescent="0.3">
      <c r="A60" s="10">
        <v>11303</v>
      </c>
      <c r="B60" s="11">
        <v>11303</v>
      </c>
      <c r="C60" s="30" t="s">
        <v>121</v>
      </c>
      <c r="D60" s="12" t="s">
        <v>63</v>
      </c>
      <c r="E60" s="24">
        <v>0</v>
      </c>
      <c r="F60" s="24">
        <v>0</v>
      </c>
      <c r="G60" s="24">
        <v>0</v>
      </c>
      <c r="H60" s="25">
        <f t="shared" si="0"/>
        <v>0</v>
      </c>
    </row>
    <row r="61" spans="1:8" ht="15.75" thickBot="1" x14ac:dyDescent="0.3">
      <c r="A61" s="31" t="s">
        <v>64</v>
      </c>
      <c r="B61" s="32"/>
      <c r="C61" s="32"/>
      <c r="D61" s="33"/>
      <c r="E61" s="26">
        <f>SUM(E4:E60)</f>
        <v>56722687</v>
      </c>
      <c r="F61" s="26">
        <f>SUM(F4:F60)</f>
        <v>415133213</v>
      </c>
      <c r="G61" s="26">
        <f>SUM(G4:G60)</f>
        <v>54267952</v>
      </c>
      <c r="H61" s="27">
        <f>G61+F61+E61</f>
        <v>526123852</v>
      </c>
    </row>
    <row r="63" spans="1:8" x14ac:dyDescent="0.25">
      <c r="D63" s="14">
        <v>23</v>
      </c>
      <c r="E63" s="14">
        <v>38</v>
      </c>
      <c r="F63" s="14">
        <v>22</v>
      </c>
    </row>
  </sheetData>
  <mergeCells count="1">
    <mergeCell ref="A61:D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dcterms:created xsi:type="dcterms:W3CDTF">2021-03-29T14:56:24Z</dcterms:created>
  <dcterms:modified xsi:type="dcterms:W3CDTF">2021-09-09T21:08:11Z</dcterms:modified>
</cp:coreProperties>
</file>